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Tajnica\Desktop\TAJNIŠTVO\FINANCIJE\"/>
    </mc:Choice>
  </mc:AlternateContent>
  <xr:revisionPtr revIDLastSave="0" documentId="8_{82BF92AB-A3C9-4897-A639-3742F6750820}" xr6:coauthVersionLast="37" xr6:coauthVersionMax="37" xr10:uidLastSave="{00000000-0000-0000-0000-000000000000}"/>
  <bookViews>
    <workbookView xWindow="0" yWindow="0" windowWidth="24720" windowHeight="12105" xr2:uid="{00000000-000D-0000-FFFF-FFFF00000000}"/>
  </bookViews>
  <sheets>
    <sheet name="List1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1" i="1" l="1"/>
  <c r="M82" i="1" l="1"/>
  <c r="M104" i="1" l="1"/>
</calcChain>
</file>

<file path=xl/sharedStrings.xml><?xml version="1.0" encoding="utf-8"?>
<sst xmlns="http://schemas.openxmlformats.org/spreadsheetml/2006/main" count="529" uniqueCount="210">
  <si>
    <t>TRG LUKE BOTIĆA 1</t>
  </si>
  <si>
    <t>OIB: 19164975676</t>
  </si>
  <si>
    <t>JAVNA OBJAVA INFORMACIJA O TROŠENJU SREDSTAVA</t>
  </si>
  <si>
    <t>OIB</t>
  </si>
  <si>
    <t>DATUM</t>
  </si>
  <si>
    <t>OPIS</t>
  </si>
  <si>
    <t>NAZIV</t>
  </si>
  <si>
    <t>KONTO</t>
  </si>
  <si>
    <t>NAZIV KONTA</t>
  </si>
  <si>
    <t>ISPLAĆENI IZNOS</t>
  </si>
  <si>
    <t>PRIMATELJ</t>
  </si>
  <si>
    <t>10000 ZAGREB</t>
  </si>
  <si>
    <t>/</t>
  </si>
  <si>
    <t>obveze za ostale naknade građanima i kućanstvima iz proračuna</t>
  </si>
  <si>
    <t>ZAGREBAČKA BANKA D.D.</t>
  </si>
  <si>
    <t>intelektualne i osobne usluge</t>
  </si>
  <si>
    <t>GRAD ZAGREB</t>
  </si>
  <si>
    <t>VODOOPSKRBA I ODVODNJA D.O.O.</t>
  </si>
  <si>
    <t>plaće za redovan rad</t>
  </si>
  <si>
    <t>TOMMY D.O.O.</t>
  </si>
  <si>
    <t>IZVOR SREDSTAVA</t>
  </si>
  <si>
    <t>ŠKOLA</t>
  </si>
  <si>
    <t>KATEGORIJA 1 -PRAVNE OSOBE</t>
  </si>
  <si>
    <t>KATEGORIJA 2 - FIZIČKE OSOBE</t>
  </si>
  <si>
    <t>Materijal i sirovine</t>
  </si>
  <si>
    <t>MZO</t>
  </si>
  <si>
    <t>IBAN: HR8623600001101242926</t>
  </si>
  <si>
    <t>OTANER 25 D.O.O.</t>
  </si>
  <si>
    <t>OTIS DIZALA D.O.O.</t>
  </si>
  <si>
    <t>BON-TON D.O.O.</t>
  </si>
  <si>
    <t>doprinosi za obvezno zdravstveno osiguranje</t>
  </si>
  <si>
    <t>Odgovorna osoba: dr.sc. Zdravka Krpina</t>
  </si>
  <si>
    <t>MP</t>
  </si>
  <si>
    <t>_________________________________________________________</t>
  </si>
  <si>
    <t>Mjesto i datum objave:</t>
  </si>
  <si>
    <t>RKP: 16674</t>
  </si>
  <si>
    <t>KONZUM PLUS D.O.O.</t>
  </si>
  <si>
    <t>HRVATSKA RADIOTELEVIZIJA</t>
  </si>
  <si>
    <t>OPTIMUS LAB D.O.O.</t>
  </si>
  <si>
    <t>Ostali nespomenuti rashodi poslovanja</t>
  </si>
  <si>
    <t>higijenski materijal</t>
  </si>
  <si>
    <t>POINT INFORMATIKA D.O.O.</t>
  </si>
  <si>
    <t>službena putovanja</t>
  </si>
  <si>
    <t>TELEMACH HRVATSKA D.O.O</t>
  </si>
  <si>
    <t>70133616033</t>
  </si>
  <si>
    <t>Usluge telefona, pošte i prijevoza</t>
  </si>
  <si>
    <t>66422869596</t>
  </si>
  <si>
    <t>Uredski materijal i ostali materijalni rashodi</t>
  </si>
  <si>
    <t>HP-HRVATSKA POŠTA D.D.</t>
  </si>
  <si>
    <t>87311810356</t>
  </si>
  <si>
    <t>Bankarske usluge i usluge platnog prometa</t>
  </si>
  <si>
    <t>ZAGREBAČKI ELEKTRIČNI TRAMVAJ D.O.O.</t>
  </si>
  <si>
    <t>00278260010</t>
  </si>
  <si>
    <t>Računalne usluge</t>
  </si>
  <si>
    <t>52931027628</t>
  </si>
  <si>
    <t>Usluge tekućeg i investicijskog održavanja</t>
  </si>
  <si>
    <t>Komunalne usluge</t>
  </si>
  <si>
    <t>Energija</t>
  </si>
  <si>
    <t>Ostale usluge</t>
  </si>
  <si>
    <t>Usluge promidžbe i informiranja</t>
  </si>
  <si>
    <t>FINANCIJSKA AGENCIJA</t>
  </si>
  <si>
    <t>VATROGASNA POSTROJBA GRADA ZAGREBA</t>
  </si>
  <si>
    <t>Ostali rashodi za zaposlene</t>
  </si>
  <si>
    <t>HOTELIJERSKO-TURISTIČKA ŠKOLA U ZAGREBU</t>
  </si>
  <si>
    <t>HEP ELEKTRA D.O.O.</t>
  </si>
  <si>
    <t>AKD-ZAŠTITA D.O.O.</t>
  </si>
  <si>
    <t>račun za 04-2024</t>
  </si>
  <si>
    <t>HT - HRVATSKI TELEKOM D.D.</t>
  </si>
  <si>
    <t>plaće za prekovremeni rad</t>
  </si>
  <si>
    <t>NET-MAG - obrt za informatičke usluge</t>
  </si>
  <si>
    <t>ZAGREBAČKI HOLDING D.O.O. - PODRUŽNICA ČISTOĆA</t>
  </si>
  <si>
    <t xml:space="preserve">mjesečni paušal - održavanje dizala </t>
  </si>
  <si>
    <t>MULLER TRGOVINA ZAGREB D.O.O.</t>
  </si>
  <si>
    <t>UKUPNO UTROŠENA SREDSTVA PO KATEGORIJI 1 -PRAVNE OSOBE U SVIBNJU 2024.</t>
  </si>
  <si>
    <t>UKUPNO UTROŠENA SREDSTVA PO KATEGORIJI 2 - FIZIČKE OSOBE U SVIBNJU 2024.</t>
  </si>
  <si>
    <t>09253797076</t>
  </si>
  <si>
    <t>43965974818</t>
  </si>
  <si>
    <t>Naknada za prijevoz, rad na terenu i odvojeni život</t>
  </si>
  <si>
    <t>Materijal i djelovi za tekuće i investicijsko održavanje</t>
  </si>
  <si>
    <t>materijal za nastavu ŠIZ-a</t>
  </si>
  <si>
    <t>CHEMACO D.O.O.</t>
  </si>
  <si>
    <t>PEVEX D.D.</t>
  </si>
  <si>
    <t>OFFERTISSIMA D.O.O.</t>
  </si>
  <si>
    <t>Razdoblje: 1.6.2024. - 30.6.2024.</t>
  </si>
  <si>
    <t>03.06.2024.</t>
  </si>
  <si>
    <t>nastavni materijal za ugostiteljstvo</t>
  </si>
  <si>
    <t>05.06.2024.</t>
  </si>
  <si>
    <t>materijal za održavanje - lokot za kabinet TZK-a</t>
  </si>
  <si>
    <t>V.B. DOMESTICUS D.O.O.</t>
  </si>
  <si>
    <t>06.06.2024.</t>
  </si>
  <si>
    <t>školska shema za 05-2024</t>
  </si>
  <si>
    <t>HIMBO TOP J.D.O.O.</t>
  </si>
  <si>
    <t>MLINAR - PEKARSKA INDUSTIRJA D.O.O.</t>
  </si>
  <si>
    <t>kolači za vijeće roditelja</t>
  </si>
  <si>
    <t>voda i sokovi za vijeće roditelja</t>
  </si>
  <si>
    <t>nadopuna materijala za kutiju prve pomoći</t>
  </si>
  <si>
    <t>licenca za aSctimetables software</t>
  </si>
  <si>
    <t>ASC COMPANY D.O.O.</t>
  </si>
  <si>
    <t>GRADSKA PLINARA ZAGREB -OPSKRBA D.O.O.</t>
  </si>
  <si>
    <t>isplata putnog naloga br. 72</t>
  </si>
  <si>
    <t>račun za 04-2025</t>
  </si>
  <si>
    <t>07.06.2024.</t>
  </si>
  <si>
    <t>ukrasne vrećice za medaljice maturantima</t>
  </si>
  <si>
    <t>ZDUNA TRADE J.D.O.O.</t>
  </si>
  <si>
    <t>naplata naknade za prekogranični nalog</t>
  </si>
  <si>
    <t>10.06.2024.</t>
  </si>
  <si>
    <t>naplata naknade za vođenje računa za 05-2024</t>
  </si>
  <si>
    <t>kotizacija za HUPE konferenciju 2024.</t>
  </si>
  <si>
    <t>HUPE</t>
  </si>
  <si>
    <t>11.06.2024.</t>
  </si>
  <si>
    <t>Stručno usavršavanje zaposlenika</t>
  </si>
  <si>
    <t>prijevoz zaposlenika za 05-2024 (godišnje karte)</t>
  </si>
  <si>
    <t>naknada za trošak druge banke (prekogranični nalog)</t>
  </si>
  <si>
    <t xml:space="preserve">isplata prijevoza zaposlenicima za 05-2024 </t>
  </si>
  <si>
    <t>12.06.2024.</t>
  </si>
  <si>
    <t>isplata putnog naloga br. 73</t>
  </si>
  <si>
    <t>isplata prijevoza učenicima (Samoborček) za 03-04/2024.</t>
  </si>
  <si>
    <t>materijal za održavanje prostora - domar</t>
  </si>
  <si>
    <t>prijevoz učenika na izlet u Ljubljanu - nastava ŠIZ-a</t>
  </si>
  <si>
    <t>HŽ PUTNIČKI PRIJEVOZ D.O.O.</t>
  </si>
  <si>
    <t>13.06.2024.</t>
  </si>
  <si>
    <t>isplata plaće pomoćnicima u nastavi za 05/2024.</t>
  </si>
  <si>
    <t>14.06.2024.</t>
  </si>
  <si>
    <t>isplata drugog dohotka tehničkom osoblju za 05/2024. - Algebra i IGW centar</t>
  </si>
  <si>
    <t>17.06.2024.</t>
  </si>
  <si>
    <t xml:space="preserve">nabava menstrualnih potrepština </t>
  </si>
  <si>
    <t>AWT INTERNATIONAL D.O.O.</t>
  </si>
  <si>
    <t>Materijal za tekuće i investicijsko održavanje</t>
  </si>
  <si>
    <t>MaterijaL za tekuće i investicijsko održavanje</t>
  </si>
  <si>
    <t>Tekuće donacije u naravi</t>
  </si>
  <si>
    <t>18.06.2024.</t>
  </si>
  <si>
    <t>isplata putnog naloga br. 74</t>
  </si>
  <si>
    <t>isplata putnog naloga br. 75</t>
  </si>
  <si>
    <t>isplata putnog naloga br. 76</t>
  </si>
  <si>
    <t>isplata putnog naloga br. 77</t>
  </si>
  <si>
    <t>isplata putnog naloga br. 78</t>
  </si>
  <si>
    <t>20.06.2024.</t>
  </si>
  <si>
    <t>majice i tisak - nastava ŠIZ-a</t>
  </si>
  <si>
    <t>STUDIO BAN D.O.O.</t>
  </si>
  <si>
    <t>21.06.2024.</t>
  </si>
  <si>
    <t>isplata plaće za ŠIZ za 5/2024. - doprinosi za obvezno zdravstveno osiguranje</t>
  </si>
  <si>
    <t>isplata plaće za ŠIZ za 05-2024</t>
  </si>
  <si>
    <t>23.06.2024.</t>
  </si>
  <si>
    <t>mjesečna pristojba za 06-2024</t>
  </si>
  <si>
    <t>dojava požara za 05-2024</t>
  </si>
  <si>
    <t>članarina za 2024.</t>
  </si>
  <si>
    <t>UHSR</t>
  </si>
  <si>
    <t>račun za 05-2024</t>
  </si>
  <si>
    <t>materijal i sredstva za čišćenje i odrćžavanje</t>
  </si>
  <si>
    <t>INSAKO D.O.O.</t>
  </si>
  <si>
    <t>NUV za 05-2024</t>
  </si>
  <si>
    <t>GRAD ZAGREB - GRADSKI URED ZA PROSTORNO UREĐENJE….</t>
  </si>
  <si>
    <t>24.06.2024.</t>
  </si>
  <si>
    <t>naknada za e-račun servis za 05-2024</t>
  </si>
  <si>
    <t>godišnjan pretplata za COP</t>
  </si>
  <si>
    <t>CDS zaštita za 04-2024</t>
  </si>
  <si>
    <t>izvanredni servis - zamjena detektora</t>
  </si>
  <si>
    <t xml:space="preserve">račun za 06-2024 </t>
  </si>
  <si>
    <t xml:space="preserve">uredski materijal </t>
  </si>
  <si>
    <t>NARODNE NOVINE D.D.</t>
  </si>
  <si>
    <t>poštanske usluge za 03-2024</t>
  </si>
  <si>
    <t>usluge tekućeg i investicijskog održavanja-zamjena pumpe kanalizacije</t>
  </si>
  <si>
    <t>odvoz mješanog komunalnog otpada za 04-2024</t>
  </si>
  <si>
    <t>odvoz plastike i papira za 04-2024</t>
  </si>
  <si>
    <t>školska shema za 06-2024</t>
  </si>
  <si>
    <t>27.06.2024.</t>
  </si>
  <si>
    <t>materijal i sredstva za čišćenje i održavanje</t>
  </si>
  <si>
    <t>isplata plaće za 05-2024</t>
  </si>
  <si>
    <t>isplata plaće za 05-2025</t>
  </si>
  <si>
    <t>isplata plaće za 05-2024 - doprinosi za obv.zdravstveno osiguranje</t>
  </si>
  <si>
    <t>isplata materijalnih prava za 05-2024</t>
  </si>
  <si>
    <t>U Zagrebu, 20.07.2024.</t>
  </si>
  <si>
    <t>potrošni materijal za GITU</t>
  </si>
  <si>
    <t>PROSVJETA D.O.O.</t>
  </si>
  <si>
    <t>23366802564</t>
  </si>
  <si>
    <t>73660371074</t>
  </si>
  <si>
    <t>60445358686</t>
  </si>
  <si>
    <t>jednodnevni izlet u Ljubljanu - trošak ručka (nastava ŠIZ-a)</t>
  </si>
  <si>
    <t>ALPE-PANON D.O.O. (McDonalds DL)</t>
  </si>
  <si>
    <t>86878255</t>
  </si>
  <si>
    <t>jednodnevni izlet u Ljubljanu - trošak ulaznica (nastava ŠIZ-a)</t>
  </si>
  <si>
    <t xml:space="preserve">USTANOVA HIŠA EKSPERIMENTOV </t>
  </si>
  <si>
    <t>12077941</t>
  </si>
  <si>
    <t>JAVNI ZAVOD - LJUBLJANSKI GRAD</t>
  </si>
  <si>
    <t>82858632</t>
  </si>
  <si>
    <t>materijal za nastavu ŠIZ-a - materijal za beskućnike</t>
  </si>
  <si>
    <t>62226620908</t>
  </si>
  <si>
    <t>TEDI POSLOVANJE D.O.O.</t>
  </si>
  <si>
    <t>05614216244</t>
  </si>
  <si>
    <t>DM - DROGERIE MARKT D.O.O.</t>
  </si>
  <si>
    <t>94124811986</t>
  </si>
  <si>
    <t>KAUFLAND HRVATSKA K.D.</t>
  </si>
  <si>
    <t>47432874968</t>
  </si>
  <si>
    <t>POS-URED D.O.O.</t>
  </si>
  <si>
    <t>52747275868</t>
  </si>
  <si>
    <t>84824796975</t>
  </si>
  <si>
    <t>64014670233</t>
  </si>
  <si>
    <t>62296711978</t>
  </si>
  <si>
    <t>08892712876</t>
  </si>
  <si>
    <t>80572192786</t>
  </si>
  <si>
    <t>39851720584</t>
  </si>
  <si>
    <t>uredski materijal - pedagoška dokumentacija</t>
  </si>
  <si>
    <t>D&amp;S TERM - obrt za vodoinstalacije</t>
  </si>
  <si>
    <t>materijal za održavanje opreme - produžni kabel</t>
  </si>
  <si>
    <t>11374156664</t>
  </si>
  <si>
    <t>Z-EL D.O.O. (CHIPOTEKA)</t>
  </si>
  <si>
    <t>57159149897</t>
  </si>
  <si>
    <t>33866298730</t>
  </si>
  <si>
    <t>75780877581</t>
  </si>
  <si>
    <t>Članarine i norme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</si>
</sst>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7"/>
      <color indexed="8"/>
      <name val="Arial"/>
      <family val="2"/>
      <charset val="238"/>
    </font>
    <font>
      <b/>
      <sz val="13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 readingOrder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" fontId="6" fillId="0" borderId="4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 readingOrder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4" fontId="8" fillId="0" borderId="9" xfId="0" applyNumberFormat="1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4" fontId="8" fillId="0" borderId="11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 vertical="top" wrapText="1" readingOrder="1"/>
    </xf>
    <xf numFmtId="0" fontId="0" fillId="0" borderId="8" xfId="0" applyBorder="1" applyAlignment="1">
      <alignment vertical="top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0" fillId="0" borderId="5" xfId="0" applyBorder="1" applyAlignment="1"/>
    <xf numFmtId="0" fontId="0" fillId="0" borderId="6" xfId="0" applyBorder="1" applyAlignment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 readingOrder="1"/>
    </xf>
    <xf numFmtId="0" fontId="0" fillId="0" borderId="1" xfId="0" applyBorder="1" applyAlignment="1">
      <alignment vertical="top"/>
    </xf>
    <xf numFmtId="0" fontId="5" fillId="0" borderId="4" xfId="0" applyFont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0" fillId="0" borderId="2" xfId="0" applyBorder="1" applyAlignment="1"/>
    <xf numFmtId="0" fontId="9" fillId="0" borderId="0" xfId="0" applyFont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odi&#353;nji%20financijski%20izvje&#353;taj%20za%202023\Hotelijersko-turisti&#269;ka%20&#353;kola%20u%20Zagrebu%20-%20fin.izvje&#353;taj%20za%202023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riveni"/>
      <sheetName val="Upute"/>
      <sheetName val="RefStr"/>
      <sheetName val="PR-RAS"/>
      <sheetName val="BILANCA"/>
      <sheetName val="RAS-funkcijski"/>
      <sheetName val="P-VRIO"/>
      <sheetName val="OBVEZE"/>
      <sheetName val="Kont"/>
      <sheetName val="Promjene"/>
    </sheetNames>
    <sheetDataSet>
      <sheetData sheetId="0" refreshError="1"/>
      <sheetData sheetId="1" refreshError="1"/>
      <sheetData sheetId="2" refreshError="1"/>
      <sheetData sheetId="3" refreshError="1">
        <row r="166">
          <cell r="B166" t="str">
            <v>Naknade za prijevoz, za rad na terenu i odvojeni život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5"/>
  <sheetViews>
    <sheetView tabSelected="1" workbookViewId="0">
      <selection activeCell="D54" sqref="D54:E54"/>
    </sheetView>
  </sheetViews>
  <sheetFormatPr defaultRowHeight="15" x14ac:dyDescent="0.25"/>
  <cols>
    <col min="3" max="3" width="49" style="2" customWidth="1"/>
    <col min="4" max="4" width="9.140625" style="2"/>
    <col min="5" max="5" width="24.5703125" style="2" customWidth="1"/>
    <col min="6" max="7" width="9.140625" style="2"/>
    <col min="8" max="9" width="9.140625" style="5"/>
    <col min="12" max="12" width="17.140625" customWidth="1"/>
    <col min="13" max="14" width="9.140625" style="2"/>
    <col min="15" max="15" width="13.42578125" style="5" bestFit="1" customWidth="1"/>
  </cols>
  <sheetData>
    <row r="1" spans="1:15" x14ac:dyDescent="0.25">
      <c r="A1" s="60" t="s">
        <v>63</v>
      </c>
      <c r="B1" s="60"/>
      <c r="C1" s="60"/>
      <c r="D1" s="9"/>
      <c r="E1" s="9"/>
      <c r="F1" s="9"/>
      <c r="G1" s="9"/>
      <c r="H1" s="8"/>
      <c r="I1" s="8"/>
      <c r="J1" s="1"/>
      <c r="K1" s="1"/>
      <c r="L1" s="1"/>
      <c r="M1" s="9"/>
      <c r="N1" s="9"/>
      <c r="O1" s="8"/>
    </row>
    <row r="2" spans="1:15" x14ac:dyDescent="0.25">
      <c r="A2" s="61" t="s">
        <v>11</v>
      </c>
      <c r="B2" s="61"/>
      <c r="C2" s="61"/>
      <c r="D2" s="9"/>
      <c r="E2" s="9"/>
      <c r="F2" s="9"/>
      <c r="G2" s="9"/>
      <c r="H2" s="8"/>
      <c r="I2" s="8"/>
      <c r="J2" s="1"/>
      <c r="K2" s="1"/>
      <c r="L2" s="1"/>
      <c r="M2" s="9"/>
      <c r="N2" s="9"/>
      <c r="O2" s="8"/>
    </row>
    <row r="3" spans="1:15" x14ac:dyDescent="0.25">
      <c r="A3" s="60" t="s">
        <v>0</v>
      </c>
      <c r="B3" s="60"/>
      <c r="C3" s="60"/>
      <c r="D3" s="9"/>
      <c r="E3" s="9"/>
      <c r="F3" s="9"/>
      <c r="G3" s="9"/>
      <c r="H3" s="8"/>
      <c r="I3" s="8"/>
      <c r="J3" s="1"/>
      <c r="K3" s="1"/>
      <c r="L3" s="1"/>
      <c r="M3" s="9"/>
      <c r="N3" s="9"/>
      <c r="O3" s="8"/>
    </row>
    <row r="4" spans="1:15" x14ac:dyDescent="0.25">
      <c r="A4" s="60" t="s">
        <v>1</v>
      </c>
      <c r="B4" s="60"/>
      <c r="C4" s="60"/>
      <c r="D4" s="9"/>
      <c r="E4" s="9"/>
      <c r="F4" s="9"/>
      <c r="G4" s="9"/>
      <c r="H4" s="8"/>
      <c r="I4" s="8"/>
      <c r="J4" s="1"/>
      <c r="K4" s="1"/>
      <c r="L4" s="1"/>
      <c r="M4" s="9"/>
      <c r="N4" s="9"/>
      <c r="O4" s="8"/>
    </row>
    <row r="5" spans="1:15" x14ac:dyDescent="0.25">
      <c r="A5" s="60" t="s">
        <v>26</v>
      </c>
      <c r="B5" s="60"/>
      <c r="C5" s="60"/>
      <c r="D5" s="9"/>
      <c r="E5" s="9"/>
      <c r="F5" s="9"/>
      <c r="G5" s="9"/>
      <c r="H5" s="8"/>
      <c r="I5" s="8"/>
      <c r="J5" s="1"/>
      <c r="K5" s="1"/>
      <c r="L5" s="1"/>
      <c r="M5" s="9"/>
      <c r="N5" s="9"/>
      <c r="O5" s="8"/>
    </row>
    <row r="6" spans="1:15" x14ac:dyDescent="0.25">
      <c r="A6" s="57" t="s">
        <v>35</v>
      </c>
      <c r="B6" s="57"/>
      <c r="C6" s="57"/>
    </row>
    <row r="7" spans="1:15" ht="21.75" x14ac:dyDescent="0.25">
      <c r="A7" s="80" t="s">
        <v>2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59"/>
      <c r="O7" s="59"/>
    </row>
    <row r="8" spans="1:15" ht="16.5" x14ac:dyDescent="0.25">
      <c r="A8" s="58" t="s">
        <v>83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9"/>
      <c r="O8" s="59"/>
    </row>
    <row r="9" spans="1:15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</row>
    <row r="10" spans="1:15" x14ac:dyDescent="0.25">
      <c r="A10" s="67" t="s">
        <v>22</v>
      </c>
      <c r="B10" s="68"/>
      <c r="C10" s="69"/>
      <c r="D10" s="65" t="s">
        <v>10</v>
      </c>
      <c r="E10" s="65"/>
      <c r="F10" s="65"/>
      <c r="G10" s="66"/>
      <c r="H10" s="70" t="s">
        <v>7</v>
      </c>
      <c r="I10" s="71"/>
      <c r="J10" s="71"/>
      <c r="K10" s="71"/>
      <c r="L10" s="71"/>
      <c r="M10" s="72"/>
      <c r="N10" s="72"/>
      <c r="O10" s="73"/>
    </row>
    <row r="11" spans="1:15" ht="30" customHeight="1" x14ac:dyDescent="0.25">
      <c r="A11" s="46" t="s">
        <v>4</v>
      </c>
      <c r="B11" s="46"/>
      <c r="C11" s="3" t="s">
        <v>5</v>
      </c>
      <c r="D11" s="46" t="s">
        <v>6</v>
      </c>
      <c r="E11" s="46"/>
      <c r="F11" s="46" t="s">
        <v>3</v>
      </c>
      <c r="G11" s="33"/>
      <c r="H11" s="46" t="s">
        <v>7</v>
      </c>
      <c r="I11" s="46"/>
      <c r="J11" s="46" t="s">
        <v>8</v>
      </c>
      <c r="K11" s="33"/>
      <c r="L11" s="33"/>
      <c r="M11" s="46" t="s">
        <v>9</v>
      </c>
      <c r="N11" s="46"/>
      <c r="O11" s="10" t="s">
        <v>20</v>
      </c>
    </row>
    <row r="12" spans="1:15" s="7" customFormat="1" ht="50.1" customHeight="1" x14ac:dyDescent="0.25">
      <c r="A12" s="27" t="s">
        <v>84</v>
      </c>
      <c r="B12" s="27"/>
      <c r="C12" s="13" t="s">
        <v>85</v>
      </c>
      <c r="D12" s="24" t="s">
        <v>36</v>
      </c>
      <c r="E12" s="24"/>
      <c r="F12" s="27">
        <v>62226620908</v>
      </c>
      <c r="G12" s="27"/>
      <c r="H12" s="27">
        <v>3222</v>
      </c>
      <c r="I12" s="27"/>
      <c r="J12" s="35" t="s">
        <v>24</v>
      </c>
      <c r="K12" s="35"/>
      <c r="L12" s="35"/>
      <c r="M12" s="29">
        <v>52.86</v>
      </c>
      <c r="N12" s="29"/>
      <c r="O12" s="6" t="s">
        <v>16</v>
      </c>
    </row>
    <row r="13" spans="1:15" s="7" customFormat="1" ht="50.1" customHeight="1" x14ac:dyDescent="0.25">
      <c r="A13" s="27" t="s">
        <v>84</v>
      </c>
      <c r="B13" s="27"/>
      <c r="C13" s="19" t="s">
        <v>85</v>
      </c>
      <c r="D13" s="24" t="s">
        <v>19</v>
      </c>
      <c r="E13" s="24"/>
      <c r="F13" s="25" t="s">
        <v>52</v>
      </c>
      <c r="G13" s="26"/>
      <c r="H13" s="27">
        <v>3222</v>
      </c>
      <c r="I13" s="27"/>
      <c r="J13" s="35" t="s">
        <v>24</v>
      </c>
      <c r="K13" s="35"/>
      <c r="L13" s="35"/>
      <c r="M13" s="29">
        <v>10.77</v>
      </c>
      <c r="N13" s="29"/>
      <c r="O13" s="6" t="s">
        <v>16</v>
      </c>
    </row>
    <row r="14" spans="1:15" s="7" customFormat="1" ht="50.1" customHeight="1" x14ac:dyDescent="0.25">
      <c r="A14" s="27" t="s">
        <v>86</v>
      </c>
      <c r="B14" s="27"/>
      <c r="C14" s="19" t="s">
        <v>87</v>
      </c>
      <c r="D14" s="24" t="s">
        <v>88</v>
      </c>
      <c r="E14" s="24"/>
      <c r="F14" s="25" t="s">
        <v>195</v>
      </c>
      <c r="G14" s="26"/>
      <c r="H14" s="27">
        <v>3224</v>
      </c>
      <c r="I14" s="27"/>
      <c r="J14" s="28" t="s">
        <v>78</v>
      </c>
      <c r="K14" s="28"/>
      <c r="L14" s="28"/>
      <c r="M14" s="29">
        <v>6.95</v>
      </c>
      <c r="N14" s="29"/>
      <c r="O14" s="6" t="s">
        <v>16</v>
      </c>
    </row>
    <row r="15" spans="1:15" s="7" customFormat="1" ht="50.1" customHeight="1" x14ac:dyDescent="0.25">
      <c r="A15" s="27" t="s">
        <v>89</v>
      </c>
      <c r="B15" s="27"/>
      <c r="C15" s="19" t="s">
        <v>90</v>
      </c>
      <c r="D15" s="24" t="s">
        <v>91</v>
      </c>
      <c r="E15" s="24"/>
      <c r="F15" s="25" t="s">
        <v>196</v>
      </c>
      <c r="G15" s="26"/>
      <c r="H15" s="27">
        <v>3222</v>
      </c>
      <c r="I15" s="27"/>
      <c r="J15" s="28" t="s">
        <v>24</v>
      </c>
      <c r="K15" s="28"/>
      <c r="L15" s="28"/>
      <c r="M15" s="29">
        <v>1556.42</v>
      </c>
      <c r="N15" s="29"/>
      <c r="O15" s="6" t="s">
        <v>16</v>
      </c>
    </row>
    <row r="16" spans="1:15" s="7" customFormat="1" ht="50.1" customHeight="1" x14ac:dyDescent="0.25">
      <c r="A16" s="27" t="s">
        <v>89</v>
      </c>
      <c r="B16" s="27"/>
      <c r="C16" s="21" t="s">
        <v>85</v>
      </c>
      <c r="D16" s="24" t="s">
        <v>19</v>
      </c>
      <c r="E16" s="24"/>
      <c r="F16" s="25" t="s">
        <v>52</v>
      </c>
      <c r="G16" s="26"/>
      <c r="H16" s="27">
        <v>3222</v>
      </c>
      <c r="I16" s="27"/>
      <c r="J16" s="28" t="s">
        <v>24</v>
      </c>
      <c r="K16" s="28"/>
      <c r="L16" s="28"/>
      <c r="M16" s="29">
        <v>3.15</v>
      </c>
      <c r="N16" s="29"/>
      <c r="O16" s="6" t="s">
        <v>16</v>
      </c>
    </row>
    <row r="17" spans="1:15" s="7" customFormat="1" ht="50.1" customHeight="1" x14ac:dyDescent="0.25">
      <c r="A17" s="27" t="s">
        <v>89</v>
      </c>
      <c r="B17" s="27"/>
      <c r="C17" s="19" t="s">
        <v>93</v>
      </c>
      <c r="D17" s="24" t="s">
        <v>92</v>
      </c>
      <c r="E17" s="24"/>
      <c r="F17" s="25" t="s">
        <v>197</v>
      </c>
      <c r="G17" s="26"/>
      <c r="H17" s="27">
        <v>3299</v>
      </c>
      <c r="I17" s="27"/>
      <c r="J17" s="28" t="s">
        <v>39</v>
      </c>
      <c r="K17" s="28"/>
      <c r="L17" s="28"/>
      <c r="M17" s="29">
        <v>26.54</v>
      </c>
      <c r="N17" s="29"/>
      <c r="O17" s="6" t="s">
        <v>21</v>
      </c>
    </row>
    <row r="18" spans="1:15" s="7" customFormat="1" ht="50.1" customHeight="1" x14ac:dyDescent="0.25">
      <c r="A18" s="27" t="s">
        <v>89</v>
      </c>
      <c r="B18" s="27"/>
      <c r="C18" s="19" t="s">
        <v>94</v>
      </c>
      <c r="D18" s="24" t="s">
        <v>19</v>
      </c>
      <c r="E18" s="24"/>
      <c r="F18" s="25" t="s">
        <v>52</v>
      </c>
      <c r="G18" s="26"/>
      <c r="H18" s="27">
        <v>3299</v>
      </c>
      <c r="I18" s="27"/>
      <c r="J18" s="28" t="s">
        <v>39</v>
      </c>
      <c r="K18" s="28"/>
      <c r="L18" s="28"/>
      <c r="M18" s="29">
        <v>6.04</v>
      </c>
      <c r="N18" s="29"/>
      <c r="O18" s="6" t="s">
        <v>21</v>
      </c>
    </row>
    <row r="19" spans="1:15" s="7" customFormat="1" ht="50.1" customHeight="1" x14ac:dyDescent="0.25">
      <c r="A19" s="27" t="s">
        <v>89</v>
      </c>
      <c r="B19" s="27"/>
      <c r="C19" s="19" t="s">
        <v>95</v>
      </c>
      <c r="D19" s="24" t="s">
        <v>72</v>
      </c>
      <c r="E19" s="24"/>
      <c r="F19" s="27">
        <v>84698789700</v>
      </c>
      <c r="G19" s="27"/>
      <c r="H19" s="27">
        <v>3299</v>
      </c>
      <c r="I19" s="27"/>
      <c r="J19" s="28" t="s">
        <v>39</v>
      </c>
      <c r="K19" s="28"/>
      <c r="L19" s="28"/>
      <c r="M19" s="29">
        <v>7.22</v>
      </c>
      <c r="N19" s="29"/>
      <c r="O19" s="6" t="s">
        <v>16</v>
      </c>
    </row>
    <row r="20" spans="1:15" s="7" customFormat="1" ht="50.1" customHeight="1" x14ac:dyDescent="0.25">
      <c r="A20" s="27" t="s">
        <v>89</v>
      </c>
      <c r="B20" s="27"/>
      <c r="C20" s="19" t="s">
        <v>96</v>
      </c>
      <c r="D20" s="24" t="s">
        <v>97</v>
      </c>
      <c r="E20" s="24"/>
      <c r="F20" s="27">
        <v>32188360518</v>
      </c>
      <c r="G20" s="27"/>
      <c r="H20" s="27">
        <v>3238</v>
      </c>
      <c r="I20" s="27"/>
      <c r="J20" s="28" t="s">
        <v>53</v>
      </c>
      <c r="K20" s="28"/>
      <c r="L20" s="28"/>
      <c r="M20" s="29">
        <v>140.4</v>
      </c>
      <c r="N20" s="29"/>
      <c r="O20" s="6" t="s">
        <v>21</v>
      </c>
    </row>
    <row r="21" spans="1:15" s="7" customFormat="1" ht="50.1" customHeight="1" x14ac:dyDescent="0.25">
      <c r="A21" s="27" t="s">
        <v>89</v>
      </c>
      <c r="B21" s="27"/>
      <c r="C21" s="19" t="s">
        <v>66</v>
      </c>
      <c r="D21" s="24" t="s">
        <v>98</v>
      </c>
      <c r="E21" s="24"/>
      <c r="F21" s="27">
        <v>74364571096</v>
      </c>
      <c r="G21" s="27"/>
      <c r="H21" s="27">
        <v>3223</v>
      </c>
      <c r="I21" s="27"/>
      <c r="J21" s="28" t="s">
        <v>57</v>
      </c>
      <c r="K21" s="28"/>
      <c r="L21" s="28"/>
      <c r="M21" s="29">
        <v>177.37</v>
      </c>
      <c r="N21" s="29"/>
      <c r="O21" s="6" t="s">
        <v>16</v>
      </c>
    </row>
    <row r="22" spans="1:15" s="7" customFormat="1" ht="50.1" customHeight="1" x14ac:dyDescent="0.25">
      <c r="A22" s="27" t="s">
        <v>101</v>
      </c>
      <c r="B22" s="27"/>
      <c r="C22" s="19" t="s">
        <v>100</v>
      </c>
      <c r="D22" s="24" t="s">
        <v>64</v>
      </c>
      <c r="E22" s="24"/>
      <c r="F22" s="26" t="s">
        <v>76</v>
      </c>
      <c r="G22" s="26"/>
      <c r="H22" s="27">
        <v>3224</v>
      </c>
      <c r="I22" s="27"/>
      <c r="J22" s="28" t="s">
        <v>57</v>
      </c>
      <c r="K22" s="28"/>
      <c r="L22" s="28"/>
      <c r="M22" s="29">
        <v>741.85</v>
      </c>
      <c r="N22" s="29"/>
      <c r="O22" s="6" t="s">
        <v>16</v>
      </c>
    </row>
    <row r="23" spans="1:15" s="7" customFormat="1" ht="50.1" customHeight="1" x14ac:dyDescent="0.25">
      <c r="A23" s="27" t="s">
        <v>101</v>
      </c>
      <c r="B23" s="27"/>
      <c r="C23" s="19" t="s">
        <v>102</v>
      </c>
      <c r="D23" s="24" t="s">
        <v>103</v>
      </c>
      <c r="E23" s="24"/>
      <c r="F23" s="26" t="s">
        <v>198</v>
      </c>
      <c r="G23" s="26"/>
      <c r="H23" s="27">
        <v>3299</v>
      </c>
      <c r="I23" s="27"/>
      <c r="J23" s="28" t="s">
        <v>39</v>
      </c>
      <c r="K23" s="28"/>
      <c r="L23" s="28"/>
      <c r="M23" s="29">
        <v>10.63</v>
      </c>
      <c r="N23" s="29"/>
      <c r="O23" s="6" t="s">
        <v>21</v>
      </c>
    </row>
    <row r="24" spans="1:15" s="7" customFormat="1" ht="50.1" customHeight="1" x14ac:dyDescent="0.25">
      <c r="A24" s="27" t="s">
        <v>101</v>
      </c>
      <c r="B24" s="27"/>
      <c r="C24" s="19" t="s">
        <v>104</v>
      </c>
      <c r="D24" s="24" t="s">
        <v>14</v>
      </c>
      <c r="E24" s="24"/>
      <c r="F24" s="27">
        <v>92963223473</v>
      </c>
      <c r="G24" s="27"/>
      <c r="H24" s="27">
        <v>3431</v>
      </c>
      <c r="I24" s="27"/>
      <c r="J24" s="35" t="s">
        <v>50</v>
      </c>
      <c r="K24" s="35"/>
      <c r="L24" s="35"/>
      <c r="M24" s="29">
        <v>10.62</v>
      </c>
      <c r="N24" s="29"/>
      <c r="O24" s="6" t="s">
        <v>16</v>
      </c>
    </row>
    <row r="25" spans="1:15" s="7" customFormat="1" ht="50.1" customHeight="1" x14ac:dyDescent="0.25">
      <c r="A25" s="27" t="s">
        <v>105</v>
      </c>
      <c r="B25" s="27"/>
      <c r="C25" s="19" t="s">
        <v>106</v>
      </c>
      <c r="D25" s="24" t="s">
        <v>14</v>
      </c>
      <c r="E25" s="24"/>
      <c r="F25" s="27">
        <v>92963223473</v>
      </c>
      <c r="G25" s="27"/>
      <c r="H25" s="27">
        <v>3431</v>
      </c>
      <c r="I25" s="27"/>
      <c r="J25" s="35" t="s">
        <v>50</v>
      </c>
      <c r="K25" s="35"/>
      <c r="L25" s="35"/>
      <c r="M25" s="29">
        <v>92.67</v>
      </c>
      <c r="N25" s="29"/>
      <c r="O25" s="6" t="s">
        <v>16</v>
      </c>
    </row>
    <row r="26" spans="1:15" s="7" customFormat="1" ht="50.1" customHeight="1" x14ac:dyDescent="0.25">
      <c r="A26" s="27" t="s">
        <v>105</v>
      </c>
      <c r="B26" s="27"/>
      <c r="C26" s="19" t="s">
        <v>107</v>
      </c>
      <c r="D26" s="24" t="s">
        <v>108</v>
      </c>
      <c r="E26" s="24"/>
      <c r="F26" s="27">
        <v>40867387389</v>
      </c>
      <c r="G26" s="27"/>
      <c r="H26" s="27">
        <v>3213</v>
      </c>
      <c r="I26" s="27"/>
      <c r="J26" s="35" t="s">
        <v>110</v>
      </c>
      <c r="K26" s="35"/>
      <c r="L26" s="35"/>
      <c r="M26" s="29">
        <v>65</v>
      </c>
      <c r="N26" s="29"/>
      <c r="O26" s="6" t="s">
        <v>21</v>
      </c>
    </row>
    <row r="27" spans="1:15" s="7" customFormat="1" ht="50.1" customHeight="1" x14ac:dyDescent="0.25">
      <c r="A27" s="27" t="s">
        <v>109</v>
      </c>
      <c r="B27" s="27"/>
      <c r="C27" s="19" t="s">
        <v>111</v>
      </c>
      <c r="D27" s="24" t="s">
        <v>51</v>
      </c>
      <c r="E27" s="24"/>
      <c r="F27" s="27">
        <v>82031999604</v>
      </c>
      <c r="G27" s="27"/>
      <c r="H27" s="27">
        <v>3212</v>
      </c>
      <c r="I27" s="27"/>
      <c r="J27" s="28" t="s">
        <v>77</v>
      </c>
      <c r="K27" s="28"/>
      <c r="L27" s="28"/>
      <c r="M27" s="31">
        <v>885.27</v>
      </c>
      <c r="N27" s="32"/>
      <c r="O27" s="6" t="s">
        <v>16</v>
      </c>
    </row>
    <row r="28" spans="1:15" s="7" customFormat="1" ht="50.1" customHeight="1" x14ac:dyDescent="0.25">
      <c r="A28" s="27" t="s">
        <v>109</v>
      </c>
      <c r="B28" s="27"/>
      <c r="C28" s="21" t="s">
        <v>112</v>
      </c>
      <c r="D28" s="24" t="s">
        <v>14</v>
      </c>
      <c r="E28" s="24"/>
      <c r="F28" s="27">
        <v>92963223473</v>
      </c>
      <c r="G28" s="27"/>
      <c r="H28" s="27">
        <v>3431</v>
      </c>
      <c r="I28" s="27"/>
      <c r="J28" s="35" t="s">
        <v>50</v>
      </c>
      <c r="K28" s="35"/>
      <c r="L28" s="35"/>
      <c r="M28" s="29">
        <v>3</v>
      </c>
      <c r="N28" s="29"/>
      <c r="O28" s="6" t="s">
        <v>16</v>
      </c>
    </row>
    <row r="29" spans="1:15" s="7" customFormat="1" ht="50.1" customHeight="1" x14ac:dyDescent="0.25">
      <c r="A29" s="27" t="s">
        <v>114</v>
      </c>
      <c r="B29" s="27"/>
      <c r="C29" s="21" t="s">
        <v>112</v>
      </c>
      <c r="D29" s="24" t="s">
        <v>14</v>
      </c>
      <c r="E29" s="24"/>
      <c r="F29" s="27">
        <v>92963223473</v>
      </c>
      <c r="G29" s="27"/>
      <c r="H29" s="27">
        <v>3431</v>
      </c>
      <c r="I29" s="27"/>
      <c r="J29" s="35" t="s">
        <v>50</v>
      </c>
      <c r="K29" s="35"/>
      <c r="L29" s="35"/>
      <c r="M29" s="29">
        <v>5</v>
      </c>
      <c r="N29" s="29"/>
      <c r="O29" s="6" t="s">
        <v>16</v>
      </c>
    </row>
    <row r="30" spans="1:15" s="7" customFormat="1" ht="50.1" customHeight="1" x14ac:dyDescent="0.25">
      <c r="A30" s="27" t="s">
        <v>114</v>
      </c>
      <c r="B30" s="27"/>
      <c r="C30" s="16" t="s">
        <v>117</v>
      </c>
      <c r="D30" s="24" t="s">
        <v>19</v>
      </c>
      <c r="E30" s="24"/>
      <c r="F30" s="25" t="s">
        <v>52</v>
      </c>
      <c r="G30" s="26"/>
      <c r="H30" s="27">
        <v>3224</v>
      </c>
      <c r="I30" s="27"/>
      <c r="J30" s="28" t="s">
        <v>127</v>
      </c>
      <c r="K30" s="28"/>
      <c r="L30" s="28"/>
      <c r="M30" s="29">
        <v>21.35</v>
      </c>
      <c r="N30" s="29"/>
      <c r="O30" s="6" t="s">
        <v>16</v>
      </c>
    </row>
    <row r="31" spans="1:15" s="7" customFormat="1" ht="50.1" customHeight="1" x14ac:dyDescent="0.25">
      <c r="A31" s="27" t="s">
        <v>114</v>
      </c>
      <c r="B31" s="27"/>
      <c r="C31" s="21" t="s">
        <v>118</v>
      </c>
      <c r="D31" s="24" t="s">
        <v>119</v>
      </c>
      <c r="E31" s="24"/>
      <c r="F31" s="26" t="s">
        <v>199</v>
      </c>
      <c r="G31" s="26"/>
      <c r="H31" s="27">
        <v>3231</v>
      </c>
      <c r="I31" s="27"/>
      <c r="J31" s="28" t="s">
        <v>45</v>
      </c>
      <c r="K31" s="28"/>
      <c r="L31" s="28"/>
      <c r="M31" s="29">
        <v>339.6</v>
      </c>
      <c r="N31" s="29"/>
      <c r="O31" s="6" t="s">
        <v>16</v>
      </c>
    </row>
    <row r="32" spans="1:15" s="7" customFormat="1" ht="50.1" customHeight="1" x14ac:dyDescent="0.25">
      <c r="A32" s="27" t="s">
        <v>124</v>
      </c>
      <c r="B32" s="27"/>
      <c r="C32" s="21" t="s">
        <v>203</v>
      </c>
      <c r="D32" s="24" t="s">
        <v>205</v>
      </c>
      <c r="E32" s="24"/>
      <c r="F32" s="26" t="s">
        <v>204</v>
      </c>
      <c r="G32" s="26"/>
      <c r="H32" s="27">
        <v>3224</v>
      </c>
      <c r="I32" s="27"/>
      <c r="J32" s="28" t="s">
        <v>128</v>
      </c>
      <c r="K32" s="28"/>
      <c r="L32" s="28"/>
      <c r="M32" s="29">
        <v>18.5</v>
      </c>
      <c r="N32" s="29"/>
      <c r="O32" s="6" t="s">
        <v>16</v>
      </c>
    </row>
    <row r="33" spans="1:15" s="7" customFormat="1" ht="50.1" customHeight="1" x14ac:dyDescent="0.25">
      <c r="A33" s="27" t="s">
        <v>124</v>
      </c>
      <c r="B33" s="27"/>
      <c r="C33" s="21" t="s">
        <v>125</v>
      </c>
      <c r="D33" s="24" t="s">
        <v>126</v>
      </c>
      <c r="E33" s="24"/>
      <c r="F33" s="26" t="s">
        <v>206</v>
      </c>
      <c r="G33" s="26"/>
      <c r="H33" s="27">
        <v>3812</v>
      </c>
      <c r="I33" s="27"/>
      <c r="J33" s="28" t="s">
        <v>129</v>
      </c>
      <c r="K33" s="28"/>
      <c r="L33" s="28"/>
      <c r="M33" s="29">
        <v>2485.21</v>
      </c>
      <c r="N33" s="29"/>
      <c r="O33" s="6" t="s">
        <v>16</v>
      </c>
    </row>
    <row r="34" spans="1:15" s="7" customFormat="1" ht="50.1" customHeight="1" x14ac:dyDescent="0.25">
      <c r="A34" s="27" t="s">
        <v>130</v>
      </c>
      <c r="B34" s="27"/>
      <c r="C34" s="21" t="s">
        <v>172</v>
      </c>
      <c r="D34" s="24" t="s">
        <v>80</v>
      </c>
      <c r="E34" s="24"/>
      <c r="F34" s="25" t="s">
        <v>176</v>
      </c>
      <c r="G34" s="26"/>
      <c r="H34" s="27">
        <v>3299</v>
      </c>
      <c r="I34" s="27"/>
      <c r="J34" s="28" t="s">
        <v>39</v>
      </c>
      <c r="K34" s="28"/>
      <c r="L34" s="28"/>
      <c r="M34" s="29">
        <v>3.49</v>
      </c>
      <c r="N34" s="29"/>
      <c r="O34" s="6" t="s">
        <v>21</v>
      </c>
    </row>
    <row r="35" spans="1:15" s="7" customFormat="1" ht="50.1" customHeight="1" x14ac:dyDescent="0.25">
      <c r="A35" s="27" t="s">
        <v>130</v>
      </c>
      <c r="B35" s="27"/>
      <c r="C35" s="21" t="s">
        <v>172</v>
      </c>
      <c r="D35" s="24" t="s">
        <v>81</v>
      </c>
      <c r="E35" s="24"/>
      <c r="F35" s="25" t="s">
        <v>175</v>
      </c>
      <c r="G35" s="26"/>
      <c r="H35" s="27">
        <v>3299</v>
      </c>
      <c r="I35" s="27"/>
      <c r="J35" s="28" t="s">
        <v>39</v>
      </c>
      <c r="K35" s="28"/>
      <c r="L35" s="28"/>
      <c r="M35" s="29">
        <v>9.7899999999999991</v>
      </c>
      <c r="N35" s="29"/>
      <c r="O35" s="6" t="s">
        <v>21</v>
      </c>
    </row>
    <row r="36" spans="1:15" s="7" customFormat="1" ht="50.1" customHeight="1" x14ac:dyDescent="0.25">
      <c r="A36" s="27" t="s">
        <v>130</v>
      </c>
      <c r="B36" s="27"/>
      <c r="C36" s="21" t="s">
        <v>172</v>
      </c>
      <c r="D36" s="24" t="s">
        <v>173</v>
      </c>
      <c r="E36" s="24"/>
      <c r="F36" s="25" t="s">
        <v>174</v>
      </c>
      <c r="G36" s="26"/>
      <c r="H36" s="27">
        <v>3299</v>
      </c>
      <c r="I36" s="27"/>
      <c r="J36" s="28" t="s">
        <v>39</v>
      </c>
      <c r="K36" s="28"/>
      <c r="L36" s="28"/>
      <c r="M36" s="29">
        <v>7.76</v>
      </c>
      <c r="N36" s="29"/>
      <c r="O36" s="6" t="s">
        <v>21</v>
      </c>
    </row>
    <row r="37" spans="1:15" s="7" customFormat="1" ht="50.1" customHeight="1" x14ac:dyDescent="0.25">
      <c r="A37" s="27" t="s">
        <v>130</v>
      </c>
      <c r="B37" s="27"/>
      <c r="C37" s="21" t="s">
        <v>172</v>
      </c>
      <c r="D37" s="24" t="s">
        <v>173</v>
      </c>
      <c r="E37" s="24"/>
      <c r="F37" s="25" t="s">
        <v>174</v>
      </c>
      <c r="G37" s="26"/>
      <c r="H37" s="27">
        <v>3299</v>
      </c>
      <c r="I37" s="27"/>
      <c r="J37" s="28" t="s">
        <v>39</v>
      </c>
      <c r="K37" s="28"/>
      <c r="L37" s="28"/>
      <c r="M37" s="29">
        <v>49.72</v>
      </c>
      <c r="N37" s="29"/>
      <c r="O37" s="6" t="s">
        <v>21</v>
      </c>
    </row>
    <row r="38" spans="1:15" s="7" customFormat="1" ht="50.1" customHeight="1" x14ac:dyDescent="0.25">
      <c r="A38" s="27" t="s">
        <v>130</v>
      </c>
      <c r="B38" s="27"/>
      <c r="C38" s="21" t="s">
        <v>172</v>
      </c>
      <c r="D38" s="24" t="s">
        <v>173</v>
      </c>
      <c r="E38" s="24"/>
      <c r="F38" s="25" t="s">
        <v>174</v>
      </c>
      <c r="G38" s="26"/>
      <c r="H38" s="27">
        <v>3299</v>
      </c>
      <c r="I38" s="27"/>
      <c r="J38" s="28" t="s">
        <v>39</v>
      </c>
      <c r="K38" s="28"/>
      <c r="L38" s="28"/>
      <c r="M38" s="29">
        <v>40.200000000000003</v>
      </c>
      <c r="N38" s="29"/>
      <c r="O38" s="6" t="s">
        <v>21</v>
      </c>
    </row>
    <row r="39" spans="1:15" s="7" customFormat="1" ht="50.1" customHeight="1" x14ac:dyDescent="0.25">
      <c r="A39" s="27" t="s">
        <v>130</v>
      </c>
      <c r="B39" s="27"/>
      <c r="C39" s="21" t="s">
        <v>172</v>
      </c>
      <c r="D39" s="24" t="s">
        <v>173</v>
      </c>
      <c r="E39" s="24"/>
      <c r="F39" s="25" t="s">
        <v>174</v>
      </c>
      <c r="G39" s="26"/>
      <c r="H39" s="27">
        <v>3299</v>
      </c>
      <c r="I39" s="27"/>
      <c r="J39" s="28" t="s">
        <v>39</v>
      </c>
      <c r="K39" s="28"/>
      <c r="L39" s="28"/>
      <c r="M39" s="29">
        <v>72</v>
      </c>
      <c r="N39" s="29"/>
      <c r="O39" s="6" t="s">
        <v>21</v>
      </c>
    </row>
    <row r="40" spans="1:15" s="7" customFormat="1" ht="50.1" customHeight="1" x14ac:dyDescent="0.25">
      <c r="A40" s="27" t="s">
        <v>130</v>
      </c>
      <c r="B40" s="27"/>
      <c r="C40" s="21" t="s">
        <v>85</v>
      </c>
      <c r="D40" s="24" t="s">
        <v>19</v>
      </c>
      <c r="E40" s="24"/>
      <c r="F40" s="25" t="s">
        <v>52</v>
      </c>
      <c r="G40" s="26"/>
      <c r="H40" s="27">
        <v>3222</v>
      </c>
      <c r="I40" s="27"/>
      <c r="J40" s="28" t="s">
        <v>24</v>
      </c>
      <c r="K40" s="28"/>
      <c r="L40" s="28"/>
      <c r="M40" s="29">
        <v>15.4</v>
      </c>
      <c r="N40" s="29"/>
      <c r="O40" s="6" t="s">
        <v>16</v>
      </c>
    </row>
    <row r="41" spans="1:15" s="7" customFormat="1" ht="50.1" customHeight="1" x14ac:dyDescent="0.25">
      <c r="A41" s="27" t="s">
        <v>130</v>
      </c>
      <c r="B41" s="27"/>
      <c r="C41" s="21" t="s">
        <v>177</v>
      </c>
      <c r="D41" s="24" t="s">
        <v>178</v>
      </c>
      <c r="E41" s="24"/>
      <c r="F41" s="25" t="s">
        <v>179</v>
      </c>
      <c r="G41" s="26"/>
      <c r="H41" s="27">
        <v>3299</v>
      </c>
      <c r="I41" s="27"/>
      <c r="J41" s="28" t="s">
        <v>39</v>
      </c>
      <c r="K41" s="28"/>
      <c r="L41" s="28"/>
      <c r="M41" s="29">
        <v>270</v>
      </c>
      <c r="N41" s="29"/>
      <c r="O41" s="6" t="s">
        <v>16</v>
      </c>
    </row>
    <row r="42" spans="1:15" s="7" customFormat="1" ht="50.1" customHeight="1" x14ac:dyDescent="0.25">
      <c r="A42" s="27" t="s">
        <v>130</v>
      </c>
      <c r="B42" s="27"/>
      <c r="C42" s="21" t="s">
        <v>180</v>
      </c>
      <c r="D42" s="24" t="s">
        <v>181</v>
      </c>
      <c r="E42" s="24"/>
      <c r="F42" s="25" t="s">
        <v>182</v>
      </c>
      <c r="G42" s="26"/>
      <c r="H42" s="27">
        <v>3299</v>
      </c>
      <c r="I42" s="27"/>
      <c r="J42" s="28" t="s">
        <v>39</v>
      </c>
      <c r="K42" s="28"/>
      <c r="L42" s="28"/>
      <c r="M42" s="29">
        <v>180</v>
      </c>
      <c r="N42" s="29"/>
      <c r="O42" s="6" t="s">
        <v>16</v>
      </c>
    </row>
    <row r="43" spans="1:15" s="7" customFormat="1" ht="50.1" customHeight="1" x14ac:dyDescent="0.25">
      <c r="A43" s="27" t="s">
        <v>130</v>
      </c>
      <c r="B43" s="27"/>
      <c r="C43" s="21" t="s">
        <v>180</v>
      </c>
      <c r="D43" s="24" t="s">
        <v>183</v>
      </c>
      <c r="E43" s="24"/>
      <c r="F43" s="25" t="s">
        <v>184</v>
      </c>
      <c r="G43" s="26"/>
      <c r="H43" s="27">
        <v>3299</v>
      </c>
      <c r="I43" s="27"/>
      <c r="J43" s="28" t="s">
        <v>39</v>
      </c>
      <c r="K43" s="28"/>
      <c r="L43" s="28"/>
      <c r="M43" s="29">
        <v>112.5</v>
      </c>
      <c r="N43" s="29"/>
      <c r="O43" s="6" t="s">
        <v>16</v>
      </c>
    </row>
    <row r="44" spans="1:15" s="7" customFormat="1" ht="50.1" customHeight="1" x14ac:dyDescent="0.25">
      <c r="A44" s="27" t="s">
        <v>130</v>
      </c>
      <c r="B44" s="27"/>
      <c r="C44" s="21" t="s">
        <v>185</v>
      </c>
      <c r="D44" s="24" t="s">
        <v>36</v>
      </c>
      <c r="E44" s="24"/>
      <c r="F44" s="25" t="s">
        <v>186</v>
      </c>
      <c r="G44" s="26"/>
      <c r="H44" s="27">
        <v>3299</v>
      </c>
      <c r="I44" s="27"/>
      <c r="J44" s="28" t="s">
        <v>39</v>
      </c>
      <c r="K44" s="28"/>
      <c r="L44" s="28"/>
      <c r="M44" s="29">
        <v>219.94</v>
      </c>
      <c r="N44" s="29"/>
      <c r="O44" s="6" t="s">
        <v>16</v>
      </c>
    </row>
    <row r="45" spans="1:15" s="7" customFormat="1" ht="50.1" customHeight="1" x14ac:dyDescent="0.25">
      <c r="A45" s="27" t="s">
        <v>130</v>
      </c>
      <c r="B45" s="27"/>
      <c r="C45" s="21" t="s">
        <v>185</v>
      </c>
      <c r="D45" s="24" t="s">
        <v>19</v>
      </c>
      <c r="E45" s="24"/>
      <c r="F45" s="25" t="s">
        <v>52</v>
      </c>
      <c r="G45" s="26"/>
      <c r="H45" s="27">
        <v>3299</v>
      </c>
      <c r="I45" s="27"/>
      <c r="J45" s="28" t="s">
        <v>39</v>
      </c>
      <c r="K45" s="28"/>
      <c r="L45" s="28"/>
      <c r="M45" s="29">
        <v>37.29</v>
      </c>
      <c r="N45" s="29"/>
      <c r="O45" s="6" t="s">
        <v>16</v>
      </c>
    </row>
    <row r="46" spans="1:15" s="7" customFormat="1" ht="50.1" customHeight="1" x14ac:dyDescent="0.25">
      <c r="A46" s="27" t="s">
        <v>130</v>
      </c>
      <c r="B46" s="27"/>
      <c r="C46" s="21" t="s">
        <v>185</v>
      </c>
      <c r="D46" s="24" t="s">
        <v>187</v>
      </c>
      <c r="E46" s="24"/>
      <c r="F46" s="25" t="s">
        <v>188</v>
      </c>
      <c r="G46" s="26"/>
      <c r="H46" s="27">
        <v>3299</v>
      </c>
      <c r="I46" s="27"/>
      <c r="J46" s="28" t="s">
        <v>39</v>
      </c>
      <c r="K46" s="28"/>
      <c r="L46" s="28"/>
      <c r="M46" s="29">
        <v>11.15</v>
      </c>
      <c r="N46" s="29"/>
      <c r="O46" s="6" t="s">
        <v>16</v>
      </c>
    </row>
    <row r="47" spans="1:15" s="7" customFormat="1" ht="50.1" customHeight="1" x14ac:dyDescent="0.25">
      <c r="A47" s="27" t="s">
        <v>130</v>
      </c>
      <c r="B47" s="27"/>
      <c r="C47" s="21" t="s">
        <v>185</v>
      </c>
      <c r="D47" s="24" t="s">
        <v>187</v>
      </c>
      <c r="E47" s="24"/>
      <c r="F47" s="25" t="s">
        <v>188</v>
      </c>
      <c r="G47" s="26"/>
      <c r="H47" s="27">
        <v>3299</v>
      </c>
      <c r="I47" s="27"/>
      <c r="J47" s="28" t="s">
        <v>39</v>
      </c>
      <c r="K47" s="28"/>
      <c r="L47" s="28"/>
      <c r="M47" s="29">
        <v>19.760000000000002</v>
      </c>
      <c r="N47" s="29"/>
      <c r="O47" s="6" t="s">
        <v>16</v>
      </c>
    </row>
    <row r="48" spans="1:15" s="7" customFormat="1" ht="50.1" customHeight="1" x14ac:dyDescent="0.25">
      <c r="A48" s="27" t="s">
        <v>130</v>
      </c>
      <c r="B48" s="27"/>
      <c r="C48" s="21" t="s">
        <v>185</v>
      </c>
      <c r="D48" s="24" t="s">
        <v>189</v>
      </c>
      <c r="E48" s="24"/>
      <c r="F48" s="25" t="s">
        <v>190</v>
      </c>
      <c r="G48" s="26"/>
      <c r="H48" s="27">
        <v>3299</v>
      </c>
      <c r="I48" s="27"/>
      <c r="J48" s="28" t="s">
        <v>39</v>
      </c>
      <c r="K48" s="28"/>
      <c r="L48" s="28"/>
      <c r="M48" s="29">
        <v>7.56</v>
      </c>
      <c r="N48" s="29"/>
      <c r="O48" s="6" t="s">
        <v>16</v>
      </c>
    </row>
    <row r="49" spans="1:15" s="7" customFormat="1" ht="50.1" customHeight="1" x14ac:dyDescent="0.25">
      <c r="A49" s="27" t="s">
        <v>130</v>
      </c>
      <c r="B49" s="27"/>
      <c r="C49" s="21" t="s">
        <v>185</v>
      </c>
      <c r="D49" s="24" t="s">
        <v>191</v>
      </c>
      <c r="E49" s="24"/>
      <c r="F49" s="25" t="s">
        <v>192</v>
      </c>
      <c r="G49" s="26"/>
      <c r="H49" s="27">
        <v>3299</v>
      </c>
      <c r="I49" s="27"/>
      <c r="J49" s="28" t="s">
        <v>39</v>
      </c>
      <c r="K49" s="28"/>
      <c r="L49" s="28"/>
      <c r="M49" s="29">
        <v>233.29</v>
      </c>
      <c r="N49" s="29"/>
      <c r="O49" s="6" t="s">
        <v>16</v>
      </c>
    </row>
    <row r="50" spans="1:15" s="7" customFormat="1" ht="50.1" customHeight="1" x14ac:dyDescent="0.25">
      <c r="A50" s="27" t="s">
        <v>136</v>
      </c>
      <c r="B50" s="27"/>
      <c r="C50" s="21" t="s">
        <v>137</v>
      </c>
      <c r="D50" s="24" t="s">
        <v>138</v>
      </c>
      <c r="E50" s="24"/>
      <c r="F50" s="25" t="s">
        <v>207</v>
      </c>
      <c r="G50" s="26"/>
      <c r="H50" s="27">
        <v>3299</v>
      </c>
      <c r="I50" s="27"/>
      <c r="J50" s="28" t="s">
        <v>39</v>
      </c>
      <c r="K50" s="28"/>
      <c r="L50" s="28"/>
      <c r="M50" s="29">
        <v>466.25</v>
      </c>
      <c r="N50" s="29"/>
      <c r="O50" s="6" t="s">
        <v>16</v>
      </c>
    </row>
    <row r="51" spans="1:15" s="7" customFormat="1" ht="50.1" customHeight="1" x14ac:dyDescent="0.25">
      <c r="A51" s="27" t="s">
        <v>139</v>
      </c>
      <c r="B51" s="27"/>
      <c r="C51" s="21" t="s">
        <v>79</v>
      </c>
      <c r="D51" s="24" t="s">
        <v>193</v>
      </c>
      <c r="E51" s="24"/>
      <c r="F51" s="25" t="s">
        <v>194</v>
      </c>
      <c r="G51" s="26"/>
      <c r="H51" s="27">
        <v>3221</v>
      </c>
      <c r="I51" s="27"/>
      <c r="J51" s="28" t="s">
        <v>47</v>
      </c>
      <c r="K51" s="28"/>
      <c r="L51" s="28"/>
      <c r="M51" s="29">
        <v>44.86</v>
      </c>
      <c r="N51" s="29"/>
      <c r="O51" s="6" t="s">
        <v>16</v>
      </c>
    </row>
    <row r="52" spans="1:15" s="7" customFormat="1" ht="50.1" customHeight="1" x14ac:dyDescent="0.25">
      <c r="A52" s="27" t="s">
        <v>142</v>
      </c>
      <c r="B52" s="27"/>
      <c r="C52" s="21" t="s">
        <v>143</v>
      </c>
      <c r="D52" s="24" t="s">
        <v>37</v>
      </c>
      <c r="E52" s="24"/>
      <c r="F52" s="27">
        <v>68419124305</v>
      </c>
      <c r="G52" s="27"/>
      <c r="H52" s="27">
        <v>3233</v>
      </c>
      <c r="I52" s="27"/>
      <c r="J52" s="28" t="s">
        <v>59</v>
      </c>
      <c r="K52" s="28"/>
      <c r="L52" s="28"/>
      <c r="M52" s="29">
        <v>10.62</v>
      </c>
      <c r="N52" s="29"/>
      <c r="O52" s="6" t="s">
        <v>16</v>
      </c>
    </row>
    <row r="53" spans="1:15" s="7" customFormat="1" ht="50.1" customHeight="1" x14ac:dyDescent="0.25">
      <c r="A53" s="27" t="s">
        <v>142</v>
      </c>
      <c r="B53" s="27"/>
      <c r="C53" s="21" t="s">
        <v>144</v>
      </c>
      <c r="D53" s="30" t="s">
        <v>61</v>
      </c>
      <c r="E53" s="30"/>
      <c r="F53" s="27">
        <v>92366589656</v>
      </c>
      <c r="G53" s="33"/>
      <c r="H53" s="27">
        <v>3232</v>
      </c>
      <c r="I53" s="27"/>
      <c r="J53" s="35" t="s">
        <v>55</v>
      </c>
      <c r="K53" s="35"/>
      <c r="L53" s="35"/>
      <c r="M53" s="29">
        <v>124.43</v>
      </c>
      <c r="N53" s="29"/>
      <c r="O53" s="6" t="s">
        <v>16</v>
      </c>
    </row>
    <row r="54" spans="1:15" s="7" customFormat="1" ht="50.1" customHeight="1" x14ac:dyDescent="0.25">
      <c r="A54" s="27" t="s">
        <v>142</v>
      </c>
      <c r="B54" s="27"/>
      <c r="C54" s="21" t="s">
        <v>145</v>
      </c>
      <c r="D54" s="24" t="s">
        <v>146</v>
      </c>
      <c r="E54" s="24"/>
      <c r="F54" s="25" t="s">
        <v>208</v>
      </c>
      <c r="G54" s="26"/>
      <c r="H54" s="27">
        <v>3294</v>
      </c>
      <c r="I54" s="27"/>
      <c r="J54" s="28" t="s">
        <v>209</v>
      </c>
      <c r="K54" s="28"/>
      <c r="L54" s="28"/>
      <c r="M54" s="29">
        <v>35</v>
      </c>
      <c r="N54" s="29"/>
      <c r="O54" s="6" t="s">
        <v>16</v>
      </c>
    </row>
    <row r="55" spans="1:15" s="7" customFormat="1" ht="50.1" customHeight="1" x14ac:dyDescent="0.25">
      <c r="A55" s="27" t="s">
        <v>142</v>
      </c>
      <c r="B55" s="27"/>
      <c r="C55" s="21" t="s">
        <v>147</v>
      </c>
      <c r="D55" s="30" t="s">
        <v>67</v>
      </c>
      <c r="E55" s="30"/>
      <c r="F55" s="38">
        <v>81793146560</v>
      </c>
      <c r="G55" s="39"/>
      <c r="H55" s="27">
        <v>3231</v>
      </c>
      <c r="I55" s="27"/>
      <c r="J55" s="35" t="s">
        <v>45</v>
      </c>
      <c r="K55" s="35"/>
      <c r="L55" s="35"/>
      <c r="M55" s="29">
        <v>1.24</v>
      </c>
      <c r="N55" s="29"/>
      <c r="O55" s="6" t="s">
        <v>16</v>
      </c>
    </row>
    <row r="56" spans="1:15" s="7" customFormat="1" ht="50.1" customHeight="1" x14ac:dyDescent="0.25">
      <c r="A56" s="27" t="s">
        <v>142</v>
      </c>
      <c r="B56" s="27"/>
      <c r="C56" s="21" t="s">
        <v>147</v>
      </c>
      <c r="D56" s="24" t="s">
        <v>41</v>
      </c>
      <c r="E56" s="24"/>
      <c r="F56" s="27">
        <v>80947211460</v>
      </c>
      <c r="G56" s="27"/>
      <c r="H56" s="27">
        <v>3239</v>
      </c>
      <c r="I56" s="27"/>
      <c r="J56" s="35" t="s">
        <v>58</v>
      </c>
      <c r="K56" s="35"/>
      <c r="L56" s="35"/>
      <c r="M56" s="31">
        <v>8.3000000000000007</v>
      </c>
      <c r="N56" s="32"/>
      <c r="O56" s="6" t="s">
        <v>16</v>
      </c>
    </row>
    <row r="57" spans="1:15" s="7" customFormat="1" ht="50.1" customHeight="1" x14ac:dyDescent="0.25">
      <c r="A57" s="27" t="s">
        <v>142</v>
      </c>
      <c r="B57" s="27"/>
      <c r="C57" s="21" t="s">
        <v>147</v>
      </c>
      <c r="D57" s="30" t="s">
        <v>69</v>
      </c>
      <c r="E57" s="30"/>
      <c r="F57" s="38">
        <v>9012552972</v>
      </c>
      <c r="G57" s="39"/>
      <c r="H57" s="27">
        <v>3238</v>
      </c>
      <c r="I57" s="27"/>
      <c r="J57" s="35" t="s">
        <v>53</v>
      </c>
      <c r="K57" s="35"/>
      <c r="L57" s="35"/>
      <c r="M57" s="29">
        <v>150</v>
      </c>
      <c r="N57" s="29"/>
      <c r="O57" s="6" t="s">
        <v>16</v>
      </c>
    </row>
    <row r="58" spans="1:15" s="7" customFormat="1" ht="50.1" customHeight="1" x14ac:dyDescent="0.25">
      <c r="A58" s="27" t="s">
        <v>142</v>
      </c>
      <c r="B58" s="27"/>
      <c r="C58" s="21" t="s">
        <v>148</v>
      </c>
      <c r="D58" s="24" t="s">
        <v>149</v>
      </c>
      <c r="E58" s="24"/>
      <c r="F58" s="25" t="s">
        <v>200</v>
      </c>
      <c r="G58" s="26"/>
      <c r="H58" s="27">
        <v>3221</v>
      </c>
      <c r="I58" s="27"/>
      <c r="J58" s="28" t="s">
        <v>47</v>
      </c>
      <c r="K58" s="28"/>
      <c r="L58" s="28"/>
      <c r="M58" s="29">
        <v>531.71</v>
      </c>
      <c r="N58" s="29"/>
      <c r="O58" s="6" t="s">
        <v>16</v>
      </c>
    </row>
    <row r="59" spans="1:15" s="7" customFormat="1" ht="50.1" customHeight="1" x14ac:dyDescent="0.25">
      <c r="A59" s="27" t="s">
        <v>142</v>
      </c>
      <c r="B59" s="27"/>
      <c r="C59" s="21" t="s">
        <v>150</v>
      </c>
      <c r="D59" s="24" t="s">
        <v>151</v>
      </c>
      <c r="E59" s="24"/>
      <c r="F59" s="27">
        <v>61817894937</v>
      </c>
      <c r="G59" s="27"/>
      <c r="H59" s="27">
        <v>3234</v>
      </c>
      <c r="I59" s="27"/>
      <c r="J59" s="35" t="s">
        <v>56</v>
      </c>
      <c r="K59" s="35"/>
      <c r="L59" s="35"/>
      <c r="M59" s="29">
        <v>110.82</v>
      </c>
      <c r="N59" s="29"/>
      <c r="O59" s="6" t="s">
        <v>16</v>
      </c>
    </row>
    <row r="60" spans="1:15" s="7" customFormat="1" ht="50.1" customHeight="1" x14ac:dyDescent="0.25">
      <c r="A60" s="27" t="s">
        <v>152</v>
      </c>
      <c r="B60" s="27"/>
      <c r="C60" s="21" t="s">
        <v>147</v>
      </c>
      <c r="D60" s="24" t="s">
        <v>64</v>
      </c>
      <c r="E60" s="24"/>
      <c r="F60" s="26" t="s">
        <v>76</v>
      </c>
      <c r="G60" s="26"/>
      <c r="H60" s="33">
        <v>3223</v>
      </c>
      <c r="I60" s="33"/>
      <c r="J60" s="34" t="s">
        <v>57</v>
      </c>
      <c r="K60" s="28"/>
      <c r="L60" s="28"/>
      <c r="M60" s="31">
        <v>782.81</v>
      </c>
      <c r="N60" s="32"/>
      <c r="O60" s="6" t="s">
        <v>16</v>
      </c>
    </row>
    <row r="61" spans="1:15" s="7" customFormat="1" ht="50.1" customHeight="1" x14ac:dyDescent="0.25">
      <c r="A61" s="27" t="s">
        <v>152</v>
      </c>
      <c r="B61" s="27"/>
      <c r="C61" s="21" t="s">
        <v>153</v>
      </c>
      <c r="D61" s="24" t="s">
        <v>60</v>
      </c>
      <c r="E61" s="24"/>
      <c r="F61" s="27">
        <v>85821130368</v>
      </c>
      <c r="G61" s="27"/>
      <c r="H61" s="27">
        <v>3431</v>
      </c>
      <c r="I61" s="27"/>
      <c r="J61" s="35" t="s">
        <v>50</v>
      </c>
      <c r="K61" s="35"/>
      <c r="L61" s="35"/>
      <c r="M61" s="29">
        <v>1.91</v>
      </c>
      <c r="N61" s="29"/>
      <c r="O61" s="6" t="s">
        <v>16</v>
      </c>
    </row>
    <row r="62" spans="1:15" s="7" customFormat="1" ht="50.1" customHeight="1" x14ac:dyDescent="0.25">
      <c r="A62" s="27" t="s">
        <v>152</v>
      </c>
      <c r="B62" s="27"/>
      <c r="C62" s="21" t="s">
        <v>154</v>
      </c>
      <c r="D62" s="24" t="s">
        <v>60</v>
      </c>
      <c r="E62" s="24"/>
      <c r="F62" s="27">
        <v>85821130368</v>
      </c>
      <c r="G62" s="27"/>
      <c r="H62" s="27">
        <v>3431</v>
      </c>
      <c r="I62" s="27"/>
      <c r="J62" s="35" t="s">
        <v>50</v>
      </c>
      <c r="K62" s="35"/>
      <c r="L62" s="35"/>
      <c r="M62" s="29">
        <v>64.7</v>
      </c>
      <c r="N62" s="29"/>
      <c r="O62" s="6" t="s">
        <v>16</v>
      </c>
    </row>
    <row r="63" spans="1:15" s="7" customFormat="1" ht="50.1" customHeight="1" x14ac:dyDescent="0.25">
      <c r="A63" s="27" t="s">
        <v>152</v>
      </c>
      <c r="B63" s="27"/>
      <c r="C63" s="21" t="s">
        <v>155</v>
      </c>
      <c r="D63" s="30" t="s">
        <v>65</v>
      </c>
      <c r="E63" s="30"/>
      <c r="F63" s="26" t="s">
        <v>75</v>
      </c>
      <c r="G63" s="26"/>
      <c r="H63" s="27">
        <v>3239</v>
      </c>
      <c r="I63" s="27"/>
      <c r="J63" s="35" t="s">
        <v>58</v>
      </c>
      <c r="K63" s="35"/>
      <c r="L63" s="35"/>
      <c r="M63" s="31">
        <v>148.80000000000001</v>
      </c>
      <c r="N63" s="32"/>
      <c r="O63" s="6" t="s">
        <v>16</v>
      </c>
    </row>
    <row r="64" spans="1:15" s="7" customFormat="1" ht="50.1" customHeight="1" x14ac:dyDescent="0.25">
      <c r="A64" s="27" t="s">
        <v>152</v>
      </c>
      <c r="B64" s="27"/>
      <c r="C64" s="21" t="s">
        <v>156</v>
      </c>
      <c r="D64" s="36" t="s">
        <v>65</v>
      </c>
      <c r="E64" s="36"/>
      <c r="F64" s="26" t="s">
        <v>75</v>
      </c>
      <c r="G64" s="26"/>
      <c r="H64" s="27">
        <v>3232</v>
      </c>
      <c r="I64" s="27"/>
      <c r="J64" s="34" t="s">
        <v>55</v>
      </c>
      <c r="K64" s="28"/>
      <c r="L64" s="28"/>
      <c r="M64" s="29">
        <v>188.81</v>
      </c>
      <c r="N64" s="29"/>
      <c r="O64" s="6" t="s">
        <v>16</v>
      </c>
    </row>
    <row r="65" spans="1:15" s="7" customFormat="1" ht="50.1" customHeight="1" x14ac:dyDescent="0.25">
      <c r="A65" s="27" t="s">
        <v>152</v>
      </c>
      <c r="B65" s="27"/>
      <c r="C65" s="21" t="s">
        <v>147</v>
      </c>
      <c r="D65" s="30" t="s">
        <v>43</v>
      </c>
      <c r="E65" s="30"/>
      <c r="F65" s="27" t="s">
        <v>44</v>
      </c>
      <c r="G65" s="27"/>
      <c r="H65" s="27">
        <v>3231</v>
      </c>
      <c r="I65" s="27"/>
      <c r="J65" s="35" t="s">
        <v>45</v>
      </c>
      <c r="K65" s="35"/>
      <c r="L65" s="35"/>
      <c r="M65" s="31">
        <v>178.16</v>
      </c>
      <c r="N65" s="32"/>
      <c r="O65" s="6" t="s">
        <v>16</v>
      </c>
    </row>
    <row r="66" spans="1:15" s="7" customFormat="1" ht="50.1" customHeight="1" x14ac:dyDescent="0.25">
      <c r="A66" s="27" t="s">
        <v>152</v>
      </c>
      <c r="B66" s="27"/>
      <c r="C66" s="21" t="s">
        <v>157</v>
      </c>
      <c r="D66" s="21" t="s">
        <v>38</v>
      </c>
      <c r="E66" s="22"/>
      <c r="F66" s="37">
        <v>71981294715</v>
      </c>
      <c r="G66" s="27"/>
      <c r="H66" s="27">
        <v>3238</v>
      </c>
      <c r="I66" s="27"/>
      <c r="J66" s="35" t="s">
        <v>53</v>
      </c>
      <c r="K66" s="35"/>
      <c r="L66" s="35"/>
      <c r="M66" s="31">
        <v>138.75</v>
      </c>
      <c r="N66" s="32"/>
      <c r="O66" s="6" t="s">
        <v>16</v>
      </c>
    </row>
    <row r="67" spans="1:15" s="7" customFormat="1" ht="50.1" customHeight="1" x14ac:dyDescent="0.25">
      <c r="A67" s="27" t="s">
        <v>152</v>
      </c>
      <c r="B67" s="27"/>
      <c r="C67" s="21" t="s">
        <v>71</v>
      </c>
      <c r="D67" s="30" t="s">
        <v>28</v>
      </c>
      <c r="E67" s="30"/>
      <c r="F67" s="37">
        <v>76080865307</v>
      </c>
      <c r="G67" s="27"/>
      <c r="H67" s="27">
        <v>3232</v>
      </c>
      <c r="I67" s="27"/>
      <c r="J67" s="35" t="s">
        <v>55</v>
      </c>
      <c r="K67" s="35"/>
      <c r="L67" s="35"/>
      <c r="M67" s="31">
        <v>404.63</v>
      </c>
      <c r="N67" s="32"/>
      <c r="O67" s="6" t="s">
        <v>16</v>
      </c>
    </row>
    <row r="68" spans="1:15" s="7" customFormat="1" ht="50.1" customHeight="1" x14ac:dyDescent="0.25">
      <c r="A68" s="27" t="s">
        <v>152</v>
      </c>
      <c r="B68" s="27"/>
      <c r="C68" s="21" t="s">
        <v>40</v>
      </c>
      <c r="D68" s="30" t="s">
        <v>29</v>
      </c>
      <c r="E68" s="30"/>
      <c r="F68" s="37" t="s">
        <v>54</v>
      </c>
      <c r="G68" s="27"/>
      <c r="H68" s="27">
        <v>3221</v>
      </c>
      <c r="I68" s="27"/>
      <c r="J68" s="28" t="s">
        <v>47</v>
      </c>
      <c r="K68" s="28"/>
      <c r="L68" s="28"/>
      <c r="M68" s="31">
        <v>884.25</v>
      </c>
      <c r="N68" s="32"/>
      <c r="O68" s="6" t="s">
        <v>16</v>
      </c>
    </row>
    <row r="69" spans="1:15" s="7" customFormat="1" ht="50.1" customHeight="1" x14ac:dyDescent="0.25">
      <c r="A69" s="27" t="s">
        <v>152</v>
      </c>
      <c r="B69" s="27"/>
      <c r="C69" s="21" t="s">
        <v>40</v>
      </c>
      <c r="D69" s="30" t="s">
        <v>29</v>
      </c>
      <c r="E69" s="30"/>
      <c r="F69" s="37" t="s">
        <v>54</v>
      </c>
      <c r="G69" s="27"/>
      <c r="H69" s="27">
        <v>3221</v>
      </c>
      <c r="I69" s="27"/>
      <c r="J69" s="28" t="s">
        <v>47</v>
      </c>
      <c r="K69" s="28"/>
      <c r="L69" s="28"/>
      <c r="M69" s="29">
        <v>589.5</v>
      </c>
      <c r="N69" s="29"/>
      <c r="O69" s="6" t="s">
        <v>16</v>
      </c>
    </row>
    <row r="70" spans="1:15" s="7" customFormat="1" ht="50.1" customHeight="1" x14ac:dyDescent="0.25">
      <c r="A70" s="27" t="s">
        <v>152</v>
      </c>
      <c r="B70" s="27"/>
      <c r="C70" s="21" t="s">
        <v>158</v>
      </c>
      <c r="D70" s="30" t="s">
        <v>27</v>
      </c>
      <c r="E70" s="30"/>
      <c r="F70" s="27" t="s">
        <v>46</v>
      </c>
      <c r="G70" s="27"/>
      <c r="H70" s="27">
        <v>3221</v>
      </c>
      <c r="I70" s="27"/>
      <c r="J70" s="28" t="s">
        <v>47</v>
      </c>
      <c r="K70" s="28"/>
      <c r="L70" s="28"/>
      <c r="M70" s="31">
        <v>7.33</v>
      </c>
      <c r="N70" s="32"/>
      <c r="O70" s="6" t="s">
        <v>16</v>
      </c>
    </row>
    <row r="71" spans="1:15" s="7" customFormat="1" ht="50.1" customHeight="1" x14ac:dyDescent="0.25">
      <c r="A71" s="27" t="s">
        <v>152</v>
      </c>
      <c r="B71" s="27"/>
      <c r="C71" s="21" t="s">
        <v>158</v>
      </c>
      <c r="D71" s="30" t="s">
        <v>27</v>
      </c>
      <c r="E71" s="30"/>
      <c r="F71" s="27" t="s">
        <v>46</v>
      </c>
      <c r="G71" s="27"/>
      <c r="H71" s="27">
        <v>3221</v>
      </c>
      <c r="I71" s="27"/>
      <c r="J71" s="28" t="s">
        <v>47</v>
      </c>
      <c r="K71" s="28"/>
      <c r="L71" s="28"/>
      <c r="M71" s="31">
        <v>76.53</v>
      </c>
      <c r="N71" s="32"/>
      <c r="O71" s="6" t="s">
        <v>16</v>
      </c>
    </row>
    <row r="72" spans="1:15" s="7" customFormat="1" ht="50.1" customHeight="1" x14ac:dyDescent="0.25">
      <c r="A72" s="27" t="s">
        <v>152</v>
      </c>
      <c r="B72" s="27"/>
      <c r="C72" s="21" t="s">
        <v>201</v>
      </c>
      <c r="D72" s="24" t="s">
        <v>159</v>
      </c>
      <c r="E72" s="24"/>
      <c r="F72" s="27"/>
      <c r="G72" s="27"/>
      <c r="H72" s="27">
        <v>3221</v>
      </c>
      <c r="I72" s="27"/>
      <c r="J72" s="28" t="s">
        <v>47</v>
      </c>
      <c r="K72" s="28"/>
      <c r="L72" s="28"/>
      <c r="M72" s="29">
        <v>243.75</v>
      </c>
      <c r="N72" s="29"/>
      <c r="O72" s="6" t="s">
        <v>16</v>
      </c>
    </row>
    <row r="73" spans="1:15" s="7" customFormat="1" ht="50.1" customHeight="1" x14ac:dyDescent="0.25">
      <c r="A73" s="27" t="s">
        <v>152</v>
      </c>
      <c r="B73" s="27"/>
      <c r="C73" s="21" t="s">
        <v>160</v>
      </c>
      <c r="D73" s="36" t="s">
        <v>48</v>
      </c>
      <c r="E73" s="36"/>
      <c r="F73" s="37" t="s">
        <v>49</v>
      </c>
      <c r="G73" s="33"/>
      <c r="H73" s="27">
        <v>3231</v>
      </c>
      <c r="I73" s="27"/>
      <c r="J73" s="35" t="s">
        <v>45</v>
      </c>
      <c r="K73" s="35"/>
      <c r="L73" s="35"/>
      <c r="M73" s="29">
        <v>59.61</v>
      </c>
      <c r="N73" s="29"/>
      <c r="O73" s="6" t="s">
        <v>16</v>
      </c>
    </row>
    <row r="74" spans="1:15" s="7" customFormat="1" ht="50.1" customHeight="1" x14ac:dyDescent="0.25">
      <c r="A74" s="27" t="s">
        <v>152</v>
      </c>
      <c r="B74" s="27"/>
      <c r="C74" s="21" t="s">
        <v>147</v>
      </c>
      <c r="D74" s="30" t="s">
        <v>17</v>
      </c>
      <c r="E74" s="30"/>
      <c r="F74" s="27">
        <v>83416546499</v>
      </c>
      <c r="G74" s="27"/>
      <c r="H74" s="27">
        <v>3234</v>
      </c>
      <c r="I74" s="27"/>
      <c r="J74" s="35" t="s">
        <v>56</v>
      </c>
      <c r="K74" s="35"/>
      <c r="L74" s="35"/>
      <c r="M74" s="31">
        <v>37.49</v>
      </c>
      <c r="N74" s="32"/>
      <c r="O74" s="6" t="s">
        <v>16</v>
      </c>
    </row>
    <row r="75" spans="1:15" s="7" customFormat="1" ht="50.1" customHeight="1" x14ac:dyDescent="0.25">
      <c r="A75" s="27" t="s">
        <v>152</v>
      </c>
      <c r="B75" s="27"/>
      <c r="C75" s="21" t="s">
        <v>147</v>
      </c>
      <c r="D75" s="30" t="s">
        <v>17</v>
      </c>
      <c r="E75" s="30"/>
      <c r="F75" s="27">
        <v>83416546499</v>
      </c>
      <c r="G75" s="27"/>
      <c r="H75" s="27">
        <v>3234</v>
      </c>
      <c r="I75" s="27"/>
      <c r="J75" s="35" t="s">
        <v>56</v>
      </c>
      <c r="K75" s="35"/>
      <c r="L75" s="35"/>
      <c r="M75" s="31">
        <v>402.4</v>
      </c>
      <c r="N75" s="32"/>
      <c r="O75" s="6" t="s">
        <v>16</v>
      </c>
    </row>
    <row r="76" spans="1:15" s="7" customFormat="1" ht="50.1" customHeight="1" x14ac:dyDescent="0.25">
      <c r="A76" s="27" t="s">
        <v>152</v>
      </c>
      <c r="B76" s="27"/>
      <c r="C76" s="23" t="s">
        <v>161</v>
      </c>
      <c r="D76" s="24" t="s">
        <v>202</v>
      </c>
      <c r="E76" s="24"/>
      <c r="F76" s="27">
        <v>55603649423</v>
      </c>
      <c r="G76" s="27"/>
      <c r="H76" s="27">
        <v>3232</v>
      </c>
      <c r="I76" s="27"/>
      <c r="J76" s="35" t="s">
        <v>55</v>
      </c>
      <c r="K76" s="35"/>
      <c r="L76" s="35"/>
      <c r="M76" s="29">
        <v>250</v>
      </c>
      <c r="N76" s="29"/>
      <c r="O76" s="6" t="s">
        <v>16</v>
      </c>
    </row>
    <row r="77" spans="1:15" s="7" customFormat="1" ht="50.1" customHeight="1" x14ac:dyDescent="0.25">
      <c r="A77" s="27" t="s">
        <v>152</v>
      </c>
      <c r="B77" s="27"/>
      <c r="C77" s="23" t="s">
        <v>162</v>
      </c>
      <c r="D77" s="24" t="s">
        <v>70</v>
      </c>
      <c r="E77" s="24"/>
      <c r="F77" s="27">
        <v>85584865987</v>
      </c>
      <c r="G77" s="27"/>
      <c r="H77" s="33">
        <v>3234</v>
      </c>
      <c r="I77" s="33"/>
      <c r="J77" s="34" t="s">
        <v>56</v>
      </c>
      <c r="K77" s="28"/>
      <c r="L77" s="28"/>
      <c r="M77" s="31">
        <v>178.38</v>
      </c>
      <c r="N77" s="32"/>
      <c r="O77" s="6" t="s">
        <v>16</v>
      </c>
    </row>
    <row r="78" spans="1:15" s="7" customFormat="1" ht="50.1" customHeight="1" x14ac:dyDescent="0.25">
      <c r="A78" s="27" t="s">
        <v>152</v>
      </c>
      <c r="B78" s="27"/>
      <c r="C78" s="21" t="s">
        <v>163</v>
      </c>
      <c r="D78" s="24" t="s">
        <v>70</v>
      </c>
      <c r="E78" s="24"/>
      <c r="F78" s="27">
        <v>85584865987</v>
      </c>
      <c r="G78" s="27"/>
      <c r="H78" s="33">
        <v>3234</v>
      </c>
      <c r="I78" s="33"/>
      <c r="J78" s="34" t="s">
        <v>56</v>
      </c>
      <c r="K78" s="28"/>
      <c r="L78" s="28"/>
      <c r="M78" s="31">
        <v>67.010000000000005</v>
      </c>
      <c r="N78" s="32"/>
      <c r="O78" s="6" t="s">
        <v>16</v>
      </c>
    </row>
    <row r="79" spans="1:15" s="7" customFormat="1" ht="50.1" customHeight="1" x14ac:dyDescent="0.25">
      <c r="A79" s="27" t="s">
        <v>152</v>
      </c>
      <c r="B79" s="27"/>
      <c r="C79" s="21" t="s">
        <v>164</v>
      </c>
      <c r="D79" s="24" t="s">
        <v>91</v>
      </c>
      <c r="E79" s="24"/>
      <c r="F79" s="25" t="s">
        <v>196</v>
      </c>
      <c r="G79" s="26"/>
      <c r="H79" s="27">
        <v>3222</v>
      </c>
      <c r="I79" s="27"/>
      <c r="J79" s="28" t="s">
        <v>24</v>
      </c>
      <c r="K79" s="28"/>
      <c r="L79" s="28"/>
      <c r="M79" s="29">
        <v>1132.0999999999999</v>
      </c>
      <c r="N79" s="29"/>
      <c r="O79" s="6" t="s">
        <v>16</v>
      </c>
    </row>
    <row r="80" spans="1:15" s="7" customFormat="1" ht="50.1" customHeight="1" x14ac:dyDescent="0.25">
      <c r="A80" s="27" t="s">
        <v>165</v>
      </c>
      <c r="B80" s="27"/>
      <c r="C80" s="21" t="s">
        <v>166</v>
      </c>
      <c r="D80" s="30" t="s">
        <v>82</v>
      </c>
      <c r="E80" s="30"/>
      <c r="F80" s="27">
        <v>643859701</v>
      </c>
      <c r="G80" s="27"/>
      <c r="H80" s="27">
        <v>3221</v>
      </c>
      <c r="I80" s="27"/>
      <c r="J80" s="28" t="s">
        <v>47</v>
      </c>
      <c r="K80" s="28"/>
      <c r="L80" s="28"/>
      <c r="M80" s="31">
        <v>20.67</v>
      </c>
      <c r="N80" s="32"/>
      <c r="O80" s="6" t="s">
        <v>16</v>
      </c>
    </row>
    <row r="81" spans="1:15" s="7" customFormat="1" ht="50.1" customHeight="1" x14ac:dyDescent="0.25">
      <c r="A81" s="27" t="s">
        <v>165</v>
      </c>
      <c r="B81" s="27"/>
      <c r="C81" s="21" t="s">
        <v>166</v>
      </c>
      <c r="D81" s="24" t="s">
        <v>36</v>
      </c>
      <c r="E81" s="24"/>
      <c r="F81" s="27">
        <v>62226620908</v>
      </c>
      <c r="G81" s="27"/>
      <c r="H81" s="27">
        <v>3221</v>
      </c>
      <c r="I81" s="27"/>
      <c r="J81" s="28" t="s">
        <v>47</v>
      </c>
      <c r="K81" s="28"/>
      <c r="L81" s="28"/>
      <c r="M81" s="29">
        <v>141.27000000000001</v>
      </c>
      <c r="N81" s="29"/>
      <c r="O81" s="6" t="s">
        <v>16</v>
      </c>
    </row>
    <row r="82" spans="1:15" ht="15" customHeight="1" x14ac:dyDescent="0.25">
      <c r="A82" s="50" t="s">
        <v>73</v>
      </c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1">
        <f>SUM(M12:N81)</f>
        <v>15438.359999999999</v>
      </c>
      <c r="N82" s="52"/>
      <c r="O82" s="53"/>
    </row>
    <row r="83" spans="1:15" ht="15" customHeight="1" x14ac:dyDescent="0.25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4"/>
      <c r="N83" s="55"/>
      <c r="O83" s="56"/>
    </row>
    <row r="84" spans="1:15" ht="50.1" customHeight="1" x14ac:dyDescent="0.25">
      <c r="A84" s="62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4"/>
    </row>
    <row r="85" spans="1:15" x14ac:dyDescent="0.25">
      <c r="A85" s="74" t="s">
        <v>23</v>
      </c>
      <c r="B85" s="74"/>
      <c r="C85" s="74"/>
      <c r="D85" s="75" t="s">
        <v>10</v>
      </c>
      <c r="E85" s="75"/>
      <c r="F85" s="75"/>
      <c r="G85" s="76"/>
      <c r="H85" s="70" t="s">
        <v>7</v>
      </c>
      <c r="I85" s="71"/>
      <c r="J85" s="71"/>
      <c r="K85" s="71"/>
      <c r="L85" s="71"/>
      <c r="M85" s="71"/>
      <c r="N85" s="79"/>
      <c r="O85" s="4"/>
    </row>
    <row r="86" spans="1:15" ht="15" customHeight="1" x14ac:dyDescent="0.25">
      <c r="A86" s="46" t="s">
        <v>4</v>
      </c>
      <c r="B86" s="46"/>
      <c r="C86" s="3" t="s">
        <v>5</v>
      </c>
      <c r="D86" s="46" t="s">
        <v>6</v>
      </c>
      <c r="E86" s="46"/>
      <c r="F86" s="46" t="s">
        <v>3</v>
      </c>
      <c r="G86" s="33"/>
      <c r="H86" s="46" t="s">
        <v>7</v>
      </c>
      <c r="I86" s="46"/>
      <c r="J86" s="46" t="s">
        <v>8</v>
      </c>
      <c r="K86" s="33"/>
      <c r="L86" s="33"/>
      <c r="M86" s="77" t="s">
        <v>9</v>
      </c>
      <c r="N86" s="78"/>
      <c r="O86" s="4"/>
    </row>
    <row r="87" spans="1:15" ht="50.1" customHeight="1" x14ac:dyDescent="0.25">
      <c r="A87" s="27" t="s">
        <v>89</v>
      </c>
      <c r="B87" s="27"/>
      <c r="C87" s="13" t="s">
        <v>99</v>
      </c>
      <c r="D87" s="27" t="s">
        <v>12</v>
      </c>
      <c r="E87" s="27"/>
      <c r="F87" s="27" t="s">
        <v>12</v>
      </c>
      <c r="G87" s="27"/>
      <c r="H87" s="27">
        <v>3212</v>
      </c>
      <c r="I87" s="27"/>
      <c r="J87" s="44" t="s">
        <v>42</v>
      </c>
      <c r="K87" s="44"/>
      <c r="L87" s="44"/>
      <c r="M87" s="31">
        <v>103.95</v>
      </c>
      <c r="N87" s="32"/>
      <c r="O87" s="11" t="s">
        <v>21</v>
      </c>
    </row>
    <row r="88" spans="1:15" ht="50.1" customHeight="1" x14ac:dyDescent="0.25">
      <c r="A88" s="27" t="s">
        <v>105</v>
      </c>
      <c r="B88" s="27"/>
      <c r="C88" s="15" t="s">
        <v>167</v>
      </c>
      <c r="D88" s="38" t="s">
        <v>12</v>
      </c>
      <c r="E88" s="40"/>
      <c r="F88" s="38" t="s">
        <v>12</v>
      </c>
      <c r="G88" s="40"/>
      <c r="H88" s="38">
        <v>3111</v>
      </c>
      <c r="I88" s="40"/>
      <c r="J88" s="41" t="s">
        <v>18</v>
      </c>
      <c r="K88" s="42"/>
      <c r="L88" s="43"/>
      <c r="M88" s="31">
        <v>156243.64000000001</v>
      </c>
      <c r="N88" s="32"/>
      <c r="O88" s="14" t="s">
        <v>25</v>
      </c>
    </row>
    <row r="89" spans="1:15" ht="50.1" customHeight="1" x14ac:dyDescent="0.25">
      <c r="A89" s="27" t="s">
        <v>105</v>
      </c>
      <c r="B89" s="27"/>
      <c r="C89" s="15" t="s">
        <v>168</v>
      </c>
      <c r="D89" s="38" t="s">
        <v>12</v>
      </c>
      <c r="E89" s="40"/>
      <c r="F89" s="38" t="s">
        <v>12</v>
      </c>
      <c r="G89" s="40"/>
      <c r="H89" s="38">
        <v>3113</v>
      </c>
      <c r="I89" s="40"/>
      <c r="J89" s="41" t="s">
        <v>68</v>
      </c>
      <c r="K89" s="42"/>
      <c r="L89" s="43"/>
      <c r="M89" s="31">
        <v>3191.11</v>
      </c>
      <c r="N89" s="32"/>
      <c r="O89" s="14" t="s">
        <v>25</v>
      </c>
    </row>
    <row r="90" spans="1:15" ht="50.1" customHeight="1" x14ac:dyDescent="0.25">
      <c r="A90" s="27" t="s">
        <v>105</v>
      </c>
      <c r="B90" s="27"/>
      <c r="C90" s="15" t="s">
        <v>169</v>
      </c>
      <c r="D90" s="38" t="s">
        <v>12</v>
      </c>
      <c r="E90" s="40"/>
      <c r="F90" s="38" t="s">
        <v>12</v>
      </c>
      <c r="G90" s="40"/>
      <c r="H90" s="38">
        <v>3132</v>
      </c>
      <c r="I90" s="40"/>
      <c r="J90" s="41" t="s">
        <v>30</v>
      </c>
      <c r="K90" s="42"/>
      <c r="L90" s="43"/>
      <c r="M90" s="31">
        <v>25819.9</v>
      </c>
      <c r="N90" s="32"/>
      <c r="O90" s="14" t="s">
        <v>25</v>
      </c>
    </row>
    <row r="91" spans="1:15" ht="50.1" customHeight="1" x14ac:dyDescent="0.25">
      <c r="A91" s="27" t="s">
        <v>109</v>
      </c>
      <c r="B91" s="27"/>
      <c r="C91" s="23" t="s">
        <v>113</v>
      </c>
      <c r="D91" s="27" t="s">
        <v>12</v>
      </c>
      <c r="E91" s="27"/>
      <c r="F91" s="27" t="s">
        <v>12</v>
      </c>
      <c r="G91" s="27"/>
      <c r="H91" s="27">
        <v>3212</v>
      </c>
      <c r="I91" s="27"/>
      <c r="J91" s="45" t="str">
        <f>'[1]PR-RAS'!$B$166</f>
        <v>Naknade za prijevoz, za rad na terenu i odvojeni život</v>
      </c>
      <c r="K91" s="44"/>
      <c r="L91" s="44"/>
      <c r="M91" s="31">
        <v>2153.7399999999998</v>
      </c>
      <c r="N91" s="32"/>
      <c r="O91" s="20" t="s">
        <v>16</v>
      </c>
    </row>
    <row r="92" spans="1:15" ht="50.1" customHeight="1" x14ac:dyDescent="0.25">
      <c r="A92" s="27" t="s">
        <v>114</v>
      </c>
      <c r="B92" s="27"/>
      <c r="C92" s="21" t="s">
        <v>115</v>
      </c>
      <c r="D92" s="27" t="s">
        <v>12</v>
      </c>
      <c r="E92" s="27"/>
      <c r="F92" s="27" t="s">
        <v>12</v>
      </c>
      <c r="G92" s="27"/>
      <c r="H92" s="27">
        <v>3212</v>
      </c>
      <c r="I92" s="27"/>
      <c r="J92" s="44" t="s">
        <v>42</v>
      </c>
      <c r="K92" s="44"/>
      <c r="L92" s="44"/>
      <c r="M92" s="31">
        <v>304.60000000000002</v>
      </c>
      <c r="N92" s="32"/>
      <c r="O92" s="20" t="s">
        <v>21</v>
      </c>
    </row>
    <row r="93" spans="1:15" ht="50.1" customHeight="1" x14ac:dyDescent="0.25">
      <c r="A93" s="27" t="s">
        <v>114</v>
      </c>
      <c r="B93" s="27"/>
      <c r="C93" s="21" t="s">
        <v>116</v>
      </c>
      <c r="D93" s="27" t="s">
        <v>12</v>
      </c>
      <c r="E93" s="27"/>
      <c r="F93" s="27" t="s">
        <v>12</v>
      </c>
      <c r="G93" s="27"/>
      <c r="H93" s="27">
        <v>2372</v>
      </c>
      <c r="I93" s="27"/>
      <c r="J93" s="44" t="s">
        <v>13</v>
      </c>
      <c r="K93" s="44"/>
      <c r="L93" s="44"/>
      <c r="M93" s="31">
        <v>765</v>
      </c>
      <c r="N93" s="32"/>
      <c r="O93" s="20" t="s">
        <v>16</v>
      </c>
    </row>
    <row r="94" spans="1:15" ht="50.1" customHeight="1" x14ac:dyDescent="0.25">
      <c r="A94" s="27" t="s">
        <v>120</v>
      </c>
      <c r="B94" s="27"/>
      <c r="C94" s="21" t="s">
        <v>121</v>
      </c>
      <c r="D94" s="27" t="s">
        <v>12</v>
      </c>
      <c r="E94" s="27"/>
      <c r="F94" s="27" t="s">
        <v>12</v>
      </c>
      <c r="G94" s="27"/>
      <c r="H94" s="27">
        <v>3237</v>
      </c>
      <c r="I94" s="27"/>
      <c r="J94" s="30" t="s">
        <v>15</v>
      </c>
      <c r="K94" s="30"/>
      <c r="L94" s="30"/>
      <c r="M94" s="31">
        <v>1257.53</v>
      </c>
      <c r="N94" s="32"/>
      <c r="O94" s="20" t="s">
        <v>16</v>
      </c>
    </row>
    <row r="95" spans="1:15" ht="50.1" customHeight="1" x14ac:dyDescent="0.25">
      <c r="A95" s="27" t="s">
        <v>122</v>
      </c>
      <c r="B95" s="27"/>
      <c r="C95" s="23" t="s">
        <v>123</v>
      </c>
      <c r="D95" s="27" t="s">
        <v>12</v>
      </c>
      <c r="E95" s="27"/>
      <c r="F95" s="27" t="s">
        <v>12</v>
      </c>
      <c r="G95" s="27"/>
      <c r="H95" s="27">
        <v>3237</v>
      </c>
      <c r="I95" s="27"/>
      <c r="J95" s="44" t="s">
        <v>15</v>
      </c>
      <c r="K95" s="44"/>
      <c r="L95" s="44"/>
      <c r="M95" s="31">
        <v>834.7</v>
      </c>
      <c r="N95" s="32"/>
      <c r="O95" s="20" t="s">
        <v>21</v>
      </c>
    </row>
    <row r="96" spans="1:15" ht="50.1" customHeight="1" x14ac:dyDescent="0.25">
      <c r="A96" s="27" t="s">
        <v>130</v>
      </c>
      <c r="B96" s="27"/>
      <c r="C96" s="21" t="s">
        <v>131</v>
      </c>
      <c r="D96" s="27" t="s">
        <v>12</v>
      </c>
      <c r="E96" s="27"/>
      <c r="F96" s="27" t="s">
        <v>12</v>
      </c>
      <c r="G96" s="27"/>
      <c r="H96" s="27">
        <v>3212</v>
      </c>
      <c r="I96" s="27"/>
      <c r="J96" s="44" t="s">
        <v>42</v>
      </c>
      <c r="K96" s="44"/>
      <c r="L96" s="44"/>
      <c r="M96" s="31">
        <v>142.4</v>
      </c>
      <c r="N96" s="32"/>
      <c r="O96" s="20" t="s">
        <v>21</v>
      </c>
    </row>
    <row r="97" spans="1:15" ht="50.1" customHeight="1" x14ac:dyDescent="0.25">
      <c r="A97" s="27" t="s">
        <v>130</v>
      </c>
      <c r="B97" s="27"/>
      <c r="C97" s="21" t="s">
        <v>132</v>
      </c>
      <c r="D97" s="27" t="s">
        <v>12</v>
      </c>
      <c r="E97" s="27"/>
      <c r="F97" s="27" t="s">
        <v>12</v>
      </c>
      <c r="G97" s="27"/>
      <c r="H97" s="27">
        <v>3212</v>
      </c>
      <c r="I97" s="27"/>
      <c r="J97" s="44" t="s">
        <v>42</v>
      </c>
      <c r="K97" s="44"/>
      <c r="L97" s="44"/>
      <c r="M97" s="31">
        <v>80</v>
      </c>
      <c r="N97" s="32"/>
      <c r="O97" s="20" t="s">
        <v>21</v>
      </c>
    </row>
    <row r="98" spans="1:15" ht="50.1" customHeight="1" x14ac:dyDescent="0.25">
      <c r="A98" s="27" t="s">
        <v>130</v>
      </c>
      <c r="B98" s="27"/>
      <c r="C98" s="21" t="s">
        <v>133</v>
      </c>
      <c r="D98" s="27" t="s">
        <v>12</v>
      </c>
      <c r="E98" s="27"/>
      <c r="F98" s="27" t="s">
        <v>12</v>
      </c>
      <c r="G98" s="27"/>
      <c r="H98" s="27">
        <v>3212</v>
      </c>
      <c r="I98" s="27"/>
      <c r="J98" s="44" t="s">
        <v>42</v>
      </c>
      <c r="K98" s="44"/>
      <c r="L98" s="44"/>
      <c r="M98" s="31">
        <v>80</v>
      </c>
      <c r="N98" s="32"/>
      <c r="O98" s="20" t="s">
        <v>21</v>
      </c>
    </row>
    <row r="99" spans="1:15" ht="50.1" customHeight="1" x14ac:dyDescent="0.25">
      <c r="A99" s="27" t="s">
        <v>130</v>
      </c>
      <c r="B99" s="27"/>
      <c r="C99" s="21" t="s">
        <v>134</v>
      </c>
      <c r="D99" s="27" t="s">
        <v>12</v>
      </c>
      <c r="E99" s="27"/>
      <c r="F99" s="27" t="s">
        <v>12</v>
      </c>
      <c r="G99" s="27"/>
      <c r="H99" s="27">
        <v>3212</v>
      </c>
      <c r="I99" s="27"/>
      <c r="J99" s="44" t="s">
        <v>42</v>
      </c>
      <c r="K99" s="44"/>
      <c r="L99" s="44"/>
      <c r="M99" s="31">
        <v>80</v>
      </c>
      <c r="N99" s="32"/>
      <c r="O99" s="20" t="s">
        <v>21</v>
      </c>
    </row>
    <row r="100" spans="1:15" ht="50.1" customHeight="1" x14ac:dyDescent="0.25">
      <c r="A100" s="27" t="s">
        <v>130</v>
      </c>
      <c r="B100" s="27"/>
      <c r="C100" s="21" t="s">
        <v>135</v>
      </c>
      <c r="D100" s="27" t="s">
        <v>12</v>
      </c>
      <c r="E100" s="27"/>
      <c r="F100" s="27" t="s">
        <v>12</v>
      </c>
      <c r="G100" s="27"/>
      <c r="H100" s="27">
        <v>3212</v>
      </c>
      <c r="I100" s="27"/>
      <c r="J100" s="44" t="s">
        <v>42</v>
      </c>
      <c r="K100" s="44"/>
      <c r="L100" s="44"/>
      <c r="M100" s="31">
        <v>22</v>
      </c>
      <c r="N100" s="32"/>
      <c r="O100" s="20" t="s">
        <v>21</v>
      </c>
    </row>
    <row r="101" spans="1:15" ht="50.1" customHeight="1" x14ac:dyDescent="0.25">
      <c r="A101" s="27" t="s">
        <v>139</v>
      </c>
      <c r="B101" s="27"/>
      <c r="C101" s="21" t="s">
        <v>141</v>
      </c>
      <c r="D101" s="27" t="s">
        <v>12</v>
      </c>
      <c r="E101" s="27"/>
      <c r="F101" s="27" t="s">
        <v>12</v>
      </c>
      <c r="G101" s="27"/>
      <c r="H101" s="27">
        <v>3111</v>
      </c>
      <c r="I101" s="27"/>
      <c r="J101" s="30" t="s">
        <v>18</v>
      </c>
      <c r="K101" s="30"/>
      <c r="L101" s="30"/>
      <c r="M101" s="31">
        <v>390.68</v>
      </c>
      <c r="N101" s="32"/>
      <c r="O101" s="20" t="s">
        <v>16</v>
      </c>
    </row>
    <row r="102" spans="1:15" ht="50.1" customHeight="1" x14ac:dyDescent="0.25">
      <c r="A102" s="27" t="s">
        <v>139</v>
      </c>
      <c r="B102" s="27"/>
      <c r="C102" s="23" t="s">
        <v>140</v>
      </c>
      <c r="D102" s="38" t="s">
        <v>12</v>
      </c>
      <c r="E102" s="40"/>
      <c r="F102" s="38" t="s">
        <v>12</v>
      </c>
      <c r="G102" s="40"/>
      <c r="H102" s="38">
        <v>3132</v>
      </c>
      <c r="I102" s="40"/>
      <c r="J102" s="41" t="s">
        <v>30</v>
      </c>
      <c r="K102" s="42"/>
      <c r="L102" s="43"/>
      <c r="M102" s="31">
        <v>29.32</v>
      </c>
      <c r="N102" s="32"/>
      <c r="O102" s="20" t="s">
        <v>16</v>
      </c>
    </row>
    <row r="103" spans="1:15" ht="50.1" customHeight="1" x14ac:dyDescent="0.25">
      <c r="A103" s="27" t="s">
        <v>165</v>
      </c>
      <c r="B103" s="27"/>
      <c r="C103" s="18" t="s">
        <v>170</v>
      </c>
      <c r="D103" s="27" t="s">
        <v>12</v>
      </c>
      <c r="E103" s="27"/>
      <c r="F103" s="27" t="s">
        <v>12</v>
      </c>
      <c r="G103" s="27"/>
      <c r="H103" s="27">
        <v>3121</v>
      </c>
      <c r="I103" s="27"/>
      <c r="J103" s="44" t="s">
        <v>62</v>
      </c>
      <c r="K103" s="44"/>
      <c r="L103" s="44"/>
      <c r="M103" s="31">
        <v>741.44</v>
      </c>
      <c r="N103" s="32"/>
      <c r="O103" s="17" t="s">
        <v>25</v>
      </c>
    </row>
    <row r="104" spans="1:15" ht="50.1" customHeight="1" x14ac:dyDescent="0.25">
      <c r="A104" s="50" t="s">
        <v>74</v>
      </c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1">
        <f>SUM(M87:N103)</f>
        <v>192240.01</v>
      </c>
      <c r="N104" s="52"/>
      <c r="O104" s="53"/>
    </row>
    <row r="105" spans="1:15" ht="50.1" customHeight="1" x14ac:dyDescent="0.25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4"/>
      <c r="N105" s="55"/>
      <c r="O105" s="56"/>
    </row>
    <row r="106" spans="1:15" ht="15" customHeight="1" x14ac:dyDescent="0.25">
      <c r="C106"/>
      <c r="D106"/>
      <c r="E106"/>
      <c r="F106"/>
      <c r="G106"/>
      <c r="H106"/>
      <c r="I106"/>
      <c r="M106"/>
      <c r="N106"/>
      <c r="O106"/>
    </row>
    <row r="107" spans="1:15" ht="15" customHeight="1" x14ac:dyDescent="0.25">
      <c r="C107"/>
      <c r="D107"/>
      <c r="E107"/>
      <c r="F107"/>
      <c r="G107"/>
      <c r="H107"/>
      <c r="I107"/>
      <c r="M107"/>
      <c r="N107"/>
      <c r="O107"/>
    </row>
    <row r="108" spans="1:15" ht="18.75" x14ac:dyDescent="0.25">
      <c r="A108" s="49" t="s">
        <v>34</v>
      </c>
      <c r="B108" s="49"/>
      <c r="C108" s="49"/>
      <c r="D108"/>
      <c r="E108"/>
      <c r="F108"/>
      <c r="G108"/>
      <c r="H108"/>
      <c r="I108"/>
      <c r="K108" s="48" t="s">
        <v>31</v>
      </c>
      <c r="L108" s="48"/>
      <c r="M108" s="48"/>
      <c r="N108" s="48"/>
      <c r="O108" s="48"/>
    </row>
    <row r="109" spans="1:15" ht="18.75" x14ac:dyDescent="0.25">
      <c r="A109" s="47" t="s">
        <v>171</v>
      </c>
      <c r="B109" s="47"/>
      <c r="C109" s="47"/>
      <c r="D109"/>
      <c r="E109"/>
      <c r="F109"/>
      <c r="G109"/>
      <c r="H109"/>
      <c r="I109" s="12" t="s">
        <v>32</v>
      </c>
      <c r="M109"/>
      <c r="N109"/>
      <c r="O109"/>
    </row>
    <row r="110" spans="1:15" ht="30" customHeight="1" x14ac:dyDescent="0.25">
      <c r="C110"/>
      <c r="D110"/>
      <c r="E110"/>
      <c r="F110"/>
      <c r="G110"/>
      <c r="H110"/>
      <c r="I110"/>
      <c r="K110" s="82" t="s">
        <v>33</v>
      </c>
      <c r="L110" s="82"/>
      <c r="M110" s="82"/>
      <c r="N110" s="82"/>
      <c r="O110" s="82"/>
    </row>
    <row r="111" spans="1:15" ht="30" customHeight="1" x14ac:dyDescent="0.25">
      <c r="C111"/>
      <c r="D111"/>
      <c r="E111"/>
      <c r="F111"/>
      <c r="G111"/>
      <c r="H111"/>
      <c r="I111"/>
      <c r="M111"/>
      <c r="N111"/>
      <c r="O111"/>
    </row>
    <row r="112" spans="1:15" ht="30" customHeight="1" x14ac:dyDescent="0.25">
      <c r="C112"/>
      <c r="D112"/>
      <c r="E112"/>
      <c r="F112"/>
      <c r="G112"/>
      <c r="H112"/>
      <c r="I112"/>
      <c r="M112"/>
      <c r="N112"/>
      <c r="O112"/>
    </row>
    <row r="113" spans="3:15" x14ac:dyDescent="0.25">
      <c r="C113"/>
      <c r="D113"/>
      <c r="E113"/>
      <c r="F113"/>
      <c r="G113"/>
      <c r="H113"/>
      <c r="I113"/>
      <c r="M113"/>
      <c r="N113"/>
      <c r="O113"/>
    </row>
    <row r="114" spans="3:15" x14ac:dyDescent="0.25">
      <c r="C114"/>
      <c r="D114"/>
      <c r="E114"/>
      <c r="F114"/>
      <c r="G114"/>
      <c r="H114"/>
      <c r="I114"/>
      <c r="M114"/>
      <c r="N114"/>
      <c r="O114"/>
    </row>
    <row r="115" spans="3:15" x14ac:dyDescent="0.25">
      <c r="C115"/>
      <c r="D115"/>
      <c r="E115"/>
      <c r="F115"/>
      <c r="G115"/>
      <c r="H115"/>
      <c r="I115"/>
      <c r="M115"/>
      <c r="N115"/>
      <c r="O115"/>
    </row>
    <row r="116" spans="3:15" x14ac:dyDescent="0.25">
      <c r="C116"/>
      <c r="D116"/>
      <c r="E116"/>
      <c r="F116"/>
      <c r="G116"/>
      <c r="H116"/>
      <c r="I116"/>
      <c r="M116"/>
      <c r="N116"/>
      <c r="O116"/>
    </row>
    <row r="117" spans="3:15" x14ac:dyDescent="0.25">
      <c r="C117"/>
      <c r="D117"/>
      <c r="E117"/>
      <c r="F117"/>
      <c r="G117"/>
      <c r="H117"/>
      <c r="I117"/>
      <c r="M117"/>
      <c r="N117"/>
      <c r="O117"/>
    </row>
    <row r="118" spans="3:15" x14ac:dyDescent="0.25">
      <c r="C118"/>
      <c r="D118"/>
      <c r="E118"/>
      <c r="F118"/>
      <c r="G118"/>
      <c r="H118"/>
      <c r="I118"/>
      <c r="M118"/>
      <c r="N118"/>
      <c r="O118"/>
    </row>
    <row r="119" spans="3:15" x14ac:dyDescent="0.25">
      <c r="C119"/>
      <c r="D119"/>
      <c r="E119"/>
      <c r="F119"/>
      <c r="G119"/>
      <c r="H119"/>
      <c r="I119"/>
      <c r="M119"/>
      <c r="N119"/>
      <c r="O119"/>
    </row>
    <row r="120" spans="3:15" x14ac:dyDescent="0.25">
      <c r="C120"/>
      <c r="D120"/>
      <c r="E120"/>
      <c r="F120"/>
      <c r="G120"/>
      <c r="H120"/>
      <c r="I120"/>
      <c r="M120"/>
      <c r="N120"/>
      <c r="O120"/>
    </row>
    <row r="121" spans="3:15" x14ac:dyDescent="0.25">
      <c r="C121"/>
      <c r="D121"/>
      <c r="E121"/>
      <c r="F121"/>
      <c r="G121"/>
      <c r="H121"/>
      <c r="I121"/>
      <c r="M121"/>
      <c r="N121"/>
      <c r="O121"/>
    </row>
    <row r="122" spans="3:15" x14ac:dyDescent="0.25">
      <c r="C122"/>
      <c r="D122"/>
      <c r="E122"/>
      <c r="F122"/>
      <c r="G122"/>
      <c r="H122"/>
      <c r="I122"/>
      <c r="M122"/>
      <c r="N122"/>
      <c r="O122"/>
    </row>
    <row r="123" spans="3:15" x14ac:dyDescent="0.25">
      <c r="C123"/>
      <c r="D123"/>
      <c r="E123"/>
      <c r="F123"/>
      <c r="G123"/>
      <c r="H123"/>
      <c r="I123"/>
      <c r="M123"/>
      <c r="N123"/>
      <c r="O123"/>
    </row>
    <row r="124" spans="3:15" x14ac:dyDescent="0.25">
      <c r="C124"/>
      <c r="D124"/>
      <c r="E124"/>
      <c r="F124"/>
      <c r="G124"/>
      <c r="H124"/>
      <c r="I124"/>
      <c r="M124"/>
      <c r="N124"/>
      <c r="O124"/>
    </row>
    <row r="125" spans="3:15" x14ac:dyDescent="0.25">
      <c r="C125"/>
      <c r="D125"/>
      <c r="E125"/>
      <c r="F125"/>
      <c r="G125"/>
      <c r="H125"/>
      <c r="I125"/>
      <c r="M125"/>
      <c r="N125"/>
      <c r="O125"/>
    </row>
  </sheetData>
  <mergeCells count="557">
    <mergeCell ref="A27:B27"/>
    <mergeCell ref="D27:E27"/>
    <mergeCell ref="F27:G27"/>
    <mergeCell ref="H27:I27"/>
    <mergeCell ref="J27:L27"/>
    <mergeCell ref="M27:N27"/>
    <mergeCell ref="A25:B25"/>
    <mergeCell ref="D25:E25"/>
    <mergeCell ref="F25:G25"/>
    <mergeCell ref="H25:I25"/>
    <mergeCell ref="J25:L25"/>
    <mergeCell ref="M25:N25"/>
    <mergeCell ref="A26:B26"/>
    <mergeCell ref="D26:E26"/>
    <mergeCell ref="F26:G26"/>
    <mergeCell ref="H26:I26"/>
    <mergeCell ref="J26:L26"/>
    <mergeCell ref="M26:N26"/>
    <mergeCell ref="A23:B23"/>
    <mergeCell ref="D23:E23"/>
    <mergeCell ref="F23:G23"/>
    <mergeCell ref="H23:I23"/>
    <mergeCell ref="J23:L23"/>
    <mergeCell ref="M23:N23"/>
    <mergeCell ref="A24:B24"/>
    <mergeCell ref="D24:E24"/>
    <mergeCell ref="F24:G24"/>
    <mergeCell ref="H24:I24"/>
    <mergeCell ref="J24:L24"/>
    <mergeCell ref="M24:N24"/>
    <mergeCell ref="A21:B21"/>
    <mergeCell ref="D21:E21"/>
    <mergeCell ref="F21:G21"/>
    <mergeCell ref="H21:I21"/>
    <mergeCell ref="J21:L21"/>
    <mergeCell ref="M21:N21"/>
    <mergeCell ref="A22:B22"/>
    <mergeCell ref="D22:E22"/>
    <mergeCell ref="F22:G22"/>
    <mergeCell ref="H22:I22"/>
    <mergeCell ref="J22:L22"/>
    <mergeCell ref="M22:N22"/>
    <mergeCell ref="A19:B19"/>
    <mergeCell ref="D19:E19"/>
    <mergeCell ref="F19:G19"/>
    <mergeCell ref="H19:I19"/>
    <mergeCell ref="J19:L19"/>
    <mergeCell ref="M19:N19"/>
    <mergeCell ref="A20:B20"/>
    <mergeCell ref="D20:E20"/>
    <mergeCell ref="F20:G20"/>
    <mergeCell ref="H20:I20"/>
    <mergeCell ref="J20:L20"/>
    <mergeCell ref="M20:N20"/>
    <mergeCell ref="A17:B17"/>
    <mergeCell ref="D17:E17"/>
    <mergeCell ref="F17:G17"/>
    <mergeCell ref="H17:I17"/>
    <mergeCell ref="J17:L17"/>
    <mergeCell ref="M17:N17"/>
    <mergeCell ref="A16:B16"/>
    <mergeCell ref="D16:E16"/>
    <mergeCell ref="F16:G16"/>
    <mergeCell ref="H16:I16"/>
    <mergeCell ref="J16:L16"/>
    <mergeCell ref="M16:N16"/>
    <mergeCell ref="J13:L13"/>
    <mergeCell ref="M13:N13"/>
    <mergeCell ref="A14:B14"/>
    <mergeCell ref="D14:E14"/>
    <mergeCell ref="F14:G14"/>
    <mergeCell ref="H14:I14"/>
    <mergeCell ref="J14:L14"/>
    <mergeCell ref="M14:N14"/>
    <mergeCell ref="A15:B15"/>
    <mergeCell ref="D15:E15"/>
    <mergeCell ref="F15:G15"/>
    <mergeCell ref="H15:I15"/>
    <mergeCell ref="J15:L15"/>
    <mergeCell ref="M15:N15"/>
    <mergeCell ref="A7:O7"/>
    <mergeCell ref="A9:O9"/>
    <mergeCell ref="A82:L83"/>
    <mergeCell ref="M82:O83"/>
    <mergeCell ref="H18:I18"/>
    <mergeCell ref="J18:L18"/>
    <mergeCell ref="M18:N18"/>
    <mergeCell ref="K110:O110"/>
    <mergeCell ref="A89:B89"/>
    <mergeCell ref="M88:N88"/>
    <mergeCell ref="M90:N90"/>
    <mergeCell ref="M89:N89"/>
    <mergeCell ref="H90:I90"/>
    <mergeCell ref="F88:G88"/>
    <mergeCell ref="A93:B93"/>
    <mergeCell ref="D93:E93"/>
    <mergeCell ref="F93:G93"/>
    <mergeCell ref="H93:I93"/>
    <mergeCell ref="J93:L93"/>
    <mergeCell ref="M93:N93"/>
    <mergeCell ref="A13:B13"/>
    <mergeCell ref="D13:E13"/>
    <mergeCell ref="F13:G13"/>
    <mergeCell ref="H13:I13"/>
    <mergeCell ref="A1:C1"/>
    <mergeCell ref="A2:C2"/>
    <mergeCell ref="A84:O84"/>
    <mergeCell ref="J12:L12"/>
    <mergeCell ref="J11:L11"/>
    <mergeCell ref="M12:N12"/>
    <mergeCell ref="M11:N11"/>
    <mergeCell ref="A12:B12"/>
    <mergeCell ref="D12:E12"/>
    <mergeCell ref="F12:G12"/>
    <mergeCell ref="F11:G11"/>
    <mergeCell ref="H12:I12"/>
    <mergeCell ref="A3:C3"/>
    <mergeCell ref="A11:B11"/>
    <mergeCell ref="D11:E11"/>
    <mergeCell ref="H11:I11"/>
    <mergeCell ref="A18:B18"/>
    <mergeCell ref="D18:E18"/>
    <mergeCell ref="F18:G18"/>
    <mergeCell ref="D10:G10"/>
    <mergeCell ref="A10:C10"/>
    <mergeCell ref="H10:O10"/>
    <mergeCell ref="A30:B30"/>
    <mergeCell ref="D30:E30"/>
    <mergeCell ref="A109:C109"/>
    <mergeCell ref="K108:O108"/>
    <mergeCell ref="A108:C108"/>
    <mergeCell ref="A104:L105"/>
    <mergeCell ref="M104:O105"/>
    <mergeCell ref="A6:C6"/>
    <mergeCell ref="A8:O8"/>
    <mergeCell ref="A4:C4"/>
    <mergeCell ref="A5:C5"/>
    <mergeCell ref="J90:L90"/>
    <mergeCell ref="A88:B88"/>
    <mergeCell ref="A85:C85"/>
    <mergeCell ref="D85:G85"/>
    <mergeCell ref="A86:B86"/>
    <mergeCell ref="F86:G86"/>
    <mergeCell ref="H86:I86"/>
    <mergeCell ref="J86:L86"/>
    <mergeCell ref="M86:N86"/>
    <mergeCell ref="H85:N85"/>
    <mergeCell ref="F30:G30"/>
    <mergeCell ref="H30:I30"/>
    <mergeCell ref="J30:L30"/>
    <mergeCell ref="M30:N30"/>
    <mergeCell ref="H88:I88"/>
    <mergeCell ref="D86:E86"/>
    <mergeCell ref="J87:L87"/>
    <mergeCell ref="M87:N87"/>
    <mergeCell ref="J89:L89"/>
    <mergeCell ref="A87:B87"/>
    <mergeCell ref="D87:E87"/>
    <mergeCell ref="F87:G87"/>
    <mergeCell ref="H87:I87"/>
    <mergeCell ref="H89:I89"/>
    <mergeCell ref="J88:L88"/>
    <mergeCell ref="D88:E88"/>
    <mergeCell ref="D89:E89"/>
    <mergeCell ref="A90:B90"/>
    <mergeCell ref="H95:I95"/>
    <mergeCell ref="J95:L95"/>
    <mergeCell ref="M95:N95"/>
    <mergeCell ref="F90:G90"/>
    <mergeCell ref="F89:G89"/>
    <mergeCell ref="A103:B103"/>
    <mergeCell ref="D103:E103"/>
    <mergeCell ref="F103:G103"/>
    <mergeCell ref="H103:I103"/>
    <mergeCell ref="J103:L103"/>
    <mergeCell ref="M103:N103"/>
    <mergeCell ref="D90:E90"/>
    <mergeCell ref="A95:B95"/>
    <mergeCell ref="D95:E95"/>
    <mergeCell ref="F95:G95"/>
    <mergeCell ref="A28:B28"/>
    <mergeCell ref="D28:E28"/>
    <mergeCell ref="F28:G28"/>
    <mergeCell ref="H28:I28"/>
    <mergeCell ref="J28:L28"/>
    <mergeCell ref="M28:N28"/>
    <mergeCell ref="D91:E91"/>
    <mergeCell ref="F91:G91"/>
    <mergeCell ref="H91:I91"/>
    <mergeCell ref="J91:L91"/>
    <mergeCell ref="M91:N91"/>
    <mergeCell ref="A91:B91"/>
    <mergeCell ref="D54:E54"/>
    <mergeCell ref="F54:G54"/>
    <mergeCell ref="H54:I54"/>
    <mergeCell ref="J54:L54"/>
    <mergeCell ref="M54:N54"/>
    <mergeCell ref="D55:E55"/>
    <mergeCell ref="F55:G55"/>
    <mergeCell ref="H55:I55"/>
    <mergeCell ref="J55:L55"/>
    <mergeCell ref="M55:N55"/>
    <mergeCell ref="D56:E56"/>
    <mergeCell ref="F56:G56"/>
    <mergeCell ref="D92:E92"/>
    <mergeCell ref="F92:G92"/>
    <mergeCell ref="H92:I92"/>
    <mergeCell ref="J92:L92"/>
    <mergeCell ref="M92:N92"/>
    <mergeCell ref="A92:B92"/>
    <mergeCell ref="A29:B29"/>
    <mergeCell ref="D29:E29"/>
    <mergeCell ref="F29:G29"/>
    <mergeCell ref="H29:I29"/>
    <mergeCell ref="J29:L29"/>
    <mergeCell ref="M29:N29"/>
    <mergeCell ref="A31:B31"/>
    <mergeCell ref="D31:E31"/>
    <mergeCell ref="F31:G31"/>
    <mergeCell ref="H31:I31"/>
    <mergeCell ref="J31:L31"/>
    <mergeCell ref="M31:N31"/>
    <mergeCell ref="M52:N52"/>
    <mergeCell ref="D53:E53"/>
    <mergeCell ref="F53:G53"/>
    <mergeCell ref="H53:I53"/>
    <mergeCell ref="J53:L53"/>
    <mergeCell ref="M53:N53"/>
    <mergeCell ref="D94:E94"/>
    <mergeCell ref="F94:G94"/>
    <mergeCell ref="H94:I94"/>
    <mergeCell ref="J94:L94"/>
    <mergeCell ref="M94:N94"/>
    <mergeCell ref="A94:B94"/>
    <mergeCell ref="A32:B32"/>
    <mergeCell ref="D32:E32"/>
    <mergeCell ref="F32:G32"/>
    <mergeCell ref="H32:I32"/>
    <mergeCell ref="J32:L32"/>
    <mergeCell ref="M32:N32"/>
    <mergeCell ref="A33:B33"/>
    <mergeCell ref="D33:E33"/>
    <mergeCell ref="F33:G33"/>
    <mergeCell ref="H33:I33"/>
    <mergeCell ref="J33:L33"/>
    <mergeCell ref="M33:N33"/>
    <mergeCell ref="A40:B40"/>
    <mergeCell ref="D40:E40"/>
    <mergeCell ref="F40:G40"/>
    <mergeCell ref="H40:I40"/>
    <mergeCell ref="J40:L40"/>
    <mergeCell ref="M40:N40"/>
    <mergeCell ref="A96:B96"/>
    <mergeCell ref="D96:E96"/>
    <mergeCell ref="F96:G96"/>
    <mergeCell ref="H96:I96"/>
    <mergeCell ref="J96:L96"/>
    <mergeCell ref="M96:N96"/>
    <mergeCell ref="A97:B97"/>
    <mergeCell ref="D97:E97"/>
    <mergeCell ref="F97:G97"/>
    <mergeCell ref="H97:I97"/>
    <mergeCell ref="J97:L97"/>
    <mergeCell ref="M97:N97"/>
    <mergeCell ref="A98:B98"/>
    <mergeCell ref="D98:E98"/>
    <mergeCell ref="F98:G98"/>
    <mergeCell ref="H98:I98"/>
    <mergeCell ref="J98:L98"/>
    <mergeCell ref="M98:N98"/>
    <mergeCell ref="A99:B99"/>
    <mergeCell ref="D99:E99"/>
    <mergeCell ref="F99:G99"/>
    <mergeCell ref="H99:I99"/>
    <mergeCell ref="J99:L99"/>
    <mergeCell ref="M99:N99"/>
    <mergeCell ref="A100:B100"/>
    <mergeCell ref="D100:E100"/>
    <mergeCell ref="F100:G100"/>
    <mergeCell ref="H100:I100"/>
    <mergeCell ref="J100:L100"/>
    <mergeCell ref="M100:N100"/>
    <mergeCell ref="A50:B50"/>
    <mergeCell ref="D50:E50"/>
    <mergeCell ref="F50:G50"/>
    <mergeCell ref="H50:I50"/>
    <mergeCell ref="J50:L50"/>
    <mergeCell ref="M50:N50"/>
    <mergeCell ref="A52:B52"/>
    <mergeCell ref="A53:B53"/>
    <mergeCell ref="A54:B54"/>
    <mergeCell ref="A55:B55"/>
    <mergeCell ref="A56:B56"/>
    <mergeCell ref="A57:B57"/>
    <mergeCell ref="A58:B58"/>
    <mergeCell ref="A59:B59"/>
    <mergeCell ref="D52:E52"/>
    <mergeCell ref="F52:G52"/>
    <mergeCell ref="H52:I52"/>
    <mergeCell ref="J52:L52"/>
    <mergeCell ref="A101:B101"/>
    <mergeCell ref="D101:E101"/>
    <mergeCell ref="F101:G101"/>
    <mergeCell ref="H101:I101"/>
    <mergeCell ref="J101:L101"/>
    <mergeCell ref="M101:N101"/>
    <mergeCell ref="A102:B102"/>
    <mergeCell ref="D102:E102"/>
    <mergeCell ref="F102:G102"/>
    <mergeCell ref="H102:I102"/>
    <mergeCell ref="J102:L102"/>
    <mergeCell ref="M102:N102"/>
    <mergeCell ref="H56:I56"/>
    <mergeCell ref="J56:L56"/>
    <mergeCell ref="M56:N56"/>
    <mergeCell ref="D57:E57"/>
    <mergeCell ref="F57:G57"/>
    <mergeCell ref="H57:I57"/>
    <mergeCell ref="J57:L57"/>
    <mergeCell ref="M57:N57"/>
    <mergeCell ref="D58:E58"/>
    <mergeCell ref="F58:G58"/>
    <mergeCell ref="H58:I58"/>
    <mergeCell ref="J58:L58"/>
    <mergeCell ref="M58:N58"/>
    <mergeCell ref="D59:E59"/>
    <mergeCell ref="F59:G59"/>
    <mergeCell ref="H59:I59"/>
    <mergeCell ref="J59:L59"/>
    <mergeCell ref="M59:N59"/>
    <mergeCell ref="A60:B60"/>
    <mergeCell ref="D60:E60"/>
    <mergeCell ref="F60:G60"/>
    <mergeCell ref="H60:I60"/>
    <mergeCell ref="J60:L60"/>
    <mergeCell ref="M60:N60"/>
    <mergeCell ref="A61:B61"/>
    <mergeCell ref="D61:E61"/>
    <mergeCell ref="F61:G61"/>
    <mergeCell ref="H61:I61"/>
    <mergeCell ref="J61:L61"/>
    <mergeCell ref="M61:N61"/>
    <mergeCell ref="A62:B62"/>
    <mergeCell ref="D62:E62"/>
    <mergeCell ref="F62:G62"/>
    <mergeCell ref="H62:I62"/>
    <mergeCell ref="J62:L62"/>
    <mergeCell ref="M62:N62"/>
    <mergeCell ref="A63:B63"/>
    <mergeCell ref="D63:E63"/>
    <mergeCell ref="F63:G63"/>
    <mergeCell ref="H63:I63"/>
    <mergeCell ref="J63:L63"/>
    <mergeCell ref="M63:N63"/>
    <mergeCell ref="A64:B64"/>
    <mergeCell ref="D64:E64"/>
    <mergeCell ref="F64:G64"/>
    <mergeCell ref="H64:I64"/>
    <mergeCell ref="J64:L64"/>
    <mergeCell ref="M64:N64"/>
    <mergeCell ref="A65:B65"/>
    <mergeCell ref="D65:E65"/>
    <mergeCell ref="F65:G65"/>
    <mergeCell ref="H65:I65"/>
    <mergeCell ref="J65:L65"/>
    <mergeCell ref="M65:N65"/>
    <mergeCell ref="A66:B66"/>
    <mergeCell ref="F66:G66"/>
    <mergeCell ref="H66:I66"/>
    <mergeCell ref="J66:L66"/>
    <mergeCell ref="M66:N66"/>
    <mergeCell ref="A67:B67"/>
    <mergeCell ref="D67:E67"/>
    <mergeCell ref="F67:G67"/>
    <mergeCell ref="H67:I67"/>
    <mergeCell ref="J67:L67"/>
    <mergeCell ref="M67:N67"/>
    <mergeCell ref="A68:B68"/>
    <mergeCell ref="D68:E68"/>
    <mergeCell ref="F68:G68"/>
    <mergeCell ref="H68:I68"/>
    <mergeCell ref="J68:L68"/>
    <mergeCell ref="M68:N68"/>
    <mergeCell ref="A69:B69"/>
    <mergeCell ref="D69:E69"/>
    <mergeCell ref="F69:G69"/>
    <mergeCell ref="H69:I69"/>
    <mergeCell ref="J69:L69"/>
    <mergeCell ref="M69:N69"/>
    <mergeCell ref="A70:B70"/>
    <mergeCell ref="D70:E70"/>
    <mergeCell ref="F70:G70"/>
    <mergeCell ref="H70:I70"/>
    <mergeCell ref="J70:L70"/>
    <mergeCell ref="M70:N70"/>
    <mergeCell ref="A71:B71"/>
    <mergeCell ref="D71:E71"/>
    <mergeCell ref="F71:G71"/>
    <mergeCell ref="H71:I71"/>
    <mergeCell ref="J71:L71"/>
    <mergeCell ref="M71:N71"/>
    <mergeCell ref="A72:B72"/>
    <mergeCell ref="D72:E72"/>
    <mergeCell ref="F72:G72"/>
    <mergeCell ref="H72:I72"/>
    <mergeCell ref="J72:L72"/>
    <mergeCell ref="M72:N72"/>
    <mergeCell ref="A73:B73"/>
    <mergeCell ref="D73:E73"/>
    <mergeCell ref="F73:G73"/>
    <mergeCell ref="H73:I73"/>
    <mergeCell ref="J73:L73"/>
    <mergeCell ref="M73:N73"/>
    <mergeCell ref="A74:B74"/>
    <mergeCell ref="D74:E74"/>
    <mergeCell ref="F74:G74"/>
    <mergeCell ref="H74:I74"/>
    <mergeCell ref="J74:L74"/>
    <mergeCell ref="M74:N74"/>
    <mergeCell ref="A75:B75"/>
    <mergeCell ref="D75:E75"/>
    <mergeCell ref="F75:G75"/>
    <mergeCell ref="H75:I75"/>
    <mergeCell ref="J75:L75"/>
    <mergeCell ref="M75:N75"/>
    <mergeCell ref="A76:B76"/>
    <mergeCell ref="D76:E76"/>
    <mergeCell ref="F76:G76"/>
    <mergeCell ref="H76:I76"/>
    <mergeCell ref="J76:L76"/>
    <mergeCell ref="M76:N76"/>
    <mergeCell ref="A77:B77"/>
    <mergeCell ref="D77:E77"/>
    <mergeCell ref="F77:G77"/>
    <mergeCell ref="H77:I77"/>
    <mergeCell ref="J77:L77"/>
    <mergeCell ref="M77:N77"/>
    <mergeCell ref="A78:B78"/>
    <mergeCell ref="D78:E78"/>
    <mergeCell ref="F78:G78"/>
    <mergeCell ref="H78:I78"/>
    <mergeCell ref="J78:L78"/>
    <mergeCell ref="M78:N78"/>
    <mergeCell ref="A81:B81"/>
    <mergeCell ref="D81:E81"/>
    <mergeCell ref="F81:G81"/>
    <mergeCell ref="H81:I81"/>
    <mergeCell ref="J81:L81"/>
    <mergeCell ref="M81:N81"/>
    <mergeCell ref="A79:B79"/>
    <mergeCell ref="D79:E79"/>
    <mergeCell ref="F79:G79"/>
    <mergeCell ref="H79:I79"/>
    <mergeCell ref="J79:L79"/>
    <mergeCell ref="M79:N79"/>
    <mergeCell ref="A80:B80"/>
    <mergeCell ref="D80:E80"/>
    <mergeCell ref="F80:G80"/>
    <mergeCell ref="H80:I80"/>
    <mergeCell ref="J80:L80"/>
    <mergeCell ref="M80:N80"/>
    <mergeCell ref="A39:B39"/>
    <mergeCell ref="D39:E39"/>
    <mergeCell ref="F39:G39"/>
    <mergeCell ref="H39:I39"/>
    <mergeCell ref="J39:L39"/>
    <mergeCell ref="M39:N39"/>
    <mergeCell ref="A34:B34"/>
    <mergeCell ref="D34:E34"/>
    <mergeCell ref="F34:G34"/>
    <mergeCell ref="H34:I34"/>
    <mergeCell ref="J34:L34"/>
    <mergeCell ref="M34:N34"/>
    <mergeCell ref="A35:B35"/>
    <mergeCell ref="D35:E35"/>
    <mergeCell ref="F35:G35"/>
    <mergeCell ref="H35:I35"/>
    <mergeCell ref="J35:L35"/>
    <mergeCell ref="M35:N35"/>
    <mergeCell ref="A36:B36"/>
    <mergeCell ref="D36:E36"/>
    <mergeCell ref="F36:G36"/>
    <mergeCell ref="H36:I36"/>
    <mergeCell ref="J36:L36"/>
    <mergeCell ref="M36:N36"/>
    <mergeCell ref="A37:B37"/>
    <mergeCell ref="D37:E37"/>
    <mergeCell ref="F37:G37"/>
    <mergeCell ref="H37:I37"/>
    <mergeCell ref="J37:L37"/>
    <mergeCell ref="M37:N37"/>
    <mergeCell ref="A38:B38"/>
    <mergeCell ref="D38:E38"/>
    <mergeCell ref="F38:G38"/>
    <mergeCell ref="H38:I38"/>
    <mergeCell ref="J38:L38"/>
    <mergeCell ref="M38:N38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D41:E41"/>
    <mergeCell ref="F41:G41"/>
    <mergeCell ref="H41:I41"/>
    <mergeCell ref="J41:L41"/>
    <mergeCell ref="M41:N41"/>
    <mergeCell ref="D42:E42"/>
    <mergeCell ref="F42:G42"/>
    <mergeCell ref="H42:I42"/>
    <mergeCell ref="J42:L42"/>
    <mergeCell ref="M42:N42"/>
    <mergeCell ref="D43:E43"/>
    <mergeCell ref="F43:G43"/>
    <mergeCell ref="H43:I43"/>
    <mergeCell ref="J43:L43"/>
    <mergeCell ref="M43:N43"/>
    <mergeCell ref="D44:E44"/>
    <mergeCell ref="F44:G44"/>
    <mergeCell ref="H44:I44"/>
    <mergeCell ref="J44:L44"/>
    <mergeCell ref="M44:N44"/>
    <mergeCell ref="D45:E45"/>
    <mergeCell ref="F45:G45"/>
    <mergeCell ref="H45:I45"/>
    <mergeCell ref="J45:L45"/>
    <mergeCell ref="M45:N45"/>
    <mergeCell ref="D46:E46"/>
    <mergeCell ref="F46:G46"/>
    <mergeCell ref="H46:I46"/>
    <mergeCell ref="J46:L46"/>
    <mergeCell ref="M46:N46"/>
    <mergeCell ref="D47:E47"/>
    <mergeCell ref="F47:G47"/>
    <mergeCell ref="H47:I47"/>
    <mergeCell ref="J47:L47"/>
    <mergeCell ref="M47:N47"/>
    <mergeCell ref="D48:E48"/>
    <mergeCell ref="F48:G48"/>
    <mergeCell ref="H48:I48"/>
    <mergeCell ref="J48:L48"/>
    <mergeCell ref="M48:N48"/>
    <mergeCell ref="D49:E49"/>
    <mergeCell ref="F49:G49"/>
    <mergeCell ref="H49:I49"/>
    <mergeCell ref="J49:L49"/>
    <mergeCell ref="M49:N49"/>
    <mergeCell ref="A51:B51"/>
    <mergeCell ref="D51:E51"/>
    <mergeCell ref="F51:G51"/>
    <mergeCell ref="H51:I51"/>
    <mergeCell ref="J51:L51"/>
    <mergeCell ref="M51:N51"/>
  </mergeCells>
  <pageMargins left="0.7" right="0.7" top="0.75" bottom="0.75" header="0.3" footer="0.3"/>
  <pageSetup paperSize="9" scale="6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Tajnica</cp:lastModifiedBy>
  <cp:lastPrinted>2024-06-20T12:04:11Z</cp:lastPrinted>
  <dcterms:created xsi:type="dcterms:W3CDTF">2024-02-18T18:47:40Z</dcterms:created>
  <dcterms:modified xsi:type="dcterms:W3CDTF">2024-07-23T11:43:04Z</dcterms:modified>
</cp:coreProperties>
</file>