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dija\Downloads\"/>
    </mc:Choice>
  </mc:AlternateContent>
  <bookViews>
    <workbookView xWindow="0" yWindow="0" windowWidth="28800" windowHeight="1221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J63" i="1" l="1"/>
  <c r="M73" i="1" l="1"/>
</calcChain>
</file>

<file path=xl/sharedStrings.xml><?xml version="1.0" encoding="utf-8"?>
<sst xmlns="http://schemas.openxmlformats.org/spreadsheetml/2006/main" count="354" uniqueCount="173">
  <si>
    <t>TRG LUKE BOTIĆA 1</t>
  </si>
  <si>
    <t>OIB: 19164975676</t>
  </si>
  <si>
    <t>JAVNA OBJAVA INFORMACIJA O TROŠENJU SREDSTAVA</t>
  </si>
  <si>
    <t>OIB</t>
  </si>
  <si>
    <t>DATUM</t>
  </si>
  <si>
    <t>OPIS</t>
  </si>
  <si>
    <t>NAZIV</t>
  </si>
  <si>
    <t>KONTO</t>
  </si>
  <si>
    <t>NAZIV KONTA</t>
  </si>
  <si>
    <t>ISPLAĆENI IZNOS</t>
  </si>
  <si>
    <t>PRIMATELJ</t>
  </si>
  <si>
    <t>10000 ZAGREB</t>
  </si>
  <si>
    <t>/</t>
  </si>
  <si>
    <t>ZAGREBAČKA BANKA D.D.</t>
  </si>
  <si>
    <t>intelektualne i osobne usluge</t>
  </si>
  <si>
    <t>GRAD ZAGREB</t>
  </si>
  <si>
    <t>VODOOPSKRBA I ODVODNJA D.O.O.</t>
  </si>
  <si>
    <t>plaće za redovan rad</t>
  </si>
  <si>
    <t>IZVOR SREDSTAVA</t>
  </si>
  <si>
    <t>ŠKOLA</t>
  </si>
  <si>
    <t>KATEGORIJA 1 -PRAVNE OSOBE</t>
  </si>
  <si>
    <t>KATEGORIJA 2 - FIZIČKE OSOBE</t>
  </si>
  <si>
    <t>MZO</t>
  </si>
  <si>
    <t>IBAN: HR8623600001101242926</t>
  </si>
  <si>
    <t>OTANER 25 D.O.O.</t>
  </si>
  <si>
    <t>OTIS DIZALA D.O.O.</t>
  </si>
  <si>
    <t>BON-TON D.O.O.</t>
  </si>
  <si>
    <t>doprinosi za obvezno zdravstveno osiguranje</t>
  </si>
  <si>
    <t>Odgovorna osoba: dr.sc. Zdravka Krpina</t>
  </si>
  <si>
    <t>MP</t>
  </si>
  <si>
    <t>_________________________________________________________</t>
  </si>
  <si>
    <t>Mjesto i datum objave:</t>
  </si>
  <si>
    <t>RKP: 16674</t>
  </si>
  <si>
    <t>KONZUM PLUS D.O.O.</t>
  </si>
  <si>
    <t>HRVATSKA RADIOTELEVIZIJA</t>
  </si>
  <si>
    <t>OPTIMUS LAB D.O.O.</t>
  </si>
  <si>
    <t>higijenski materijal</t>
  </si>
  <si>
    <t>POINT INFORMATIKA D.O.O.</t>
  </si>
  <si>
    <t>TELEMACH HRVATSKA D.O.O</t>
  </si>
  <si>
    <t>70133616033</t>
  </si>
  <si>
    <t>Usluge telefona, pošte i prijevoza</t>
  </si>
  <si>
    <t>66422869596</t>
  </si>
  <si>
    <t>Uredski materijal i ostali materijalni rashodi</t>
  </si>
  <si>
    <t>HP-HRVATSKA POŠTA D.D.</t>
  </si>
  <si>
    <t>87311810356</t>
  </si>
  <si>
    <t>Bankarske usluge i usluge platnog prometa</t>
  </si>
  <si>
    <t>ZAGREBAČKI ELEKTRIČNI TRAMVAJ D.O.O.</t>
  </si>
  <si>
    <t>Računalne usluge</t>
  </si>
  <si>
    <t>52931027628</t>
  </si>
  <si>
    <t>Usluge tekućeg i investicijskog održavanja</t>
  </si>
  <si>
    <t>Komunalne usluge</t>
  </si>
  <si>
    <t>Energija</t>
  </si>
  <si>
    <t>Ostale usluge</t>
  </si>
  <si>
    <t>Usluge promidžbe i informiranja</t>
  </si>
  <si>
    <t>FINANCIJSKA AGENCIJA</t>
  </si>
  <si>
    <t>VATROGASNA POSTROJBA GRADA ZAGREBA</t>
  </si>
  <si>
    <t>Ostali rashodi za zaposlene</t>
  </si>
  <si>
    <t>HOTELIJERSKO-TURISTIČKA ŠKOLA U ZAGREBU</t>
  </si>
  <si>
    <t>HEP ELEKTRA D.O.O.</t>
  </si>
  <si>
    <t>AKD-ZAŠTITA D.O.O.</t>
  </si>
  <si>
    <t>HT - HRVATSKI TELEKOM D.D.</t>
  </si>
  <si>
    <t>NET-MAG - obrt za informatičke usluge</t>
  </si>
  <si>
    <t>ZAGREBAČKI HOLDING D.O.O. - PODRUŽNICA ČISTOĆA</t>
  </si>
  <si>
    <t xml:space="preserve">mjesečni paušal - održavanje dizala </t>
  </si>
  <si>
    <t>09253797076</t>
  </si>
  <si>
    <t>43965974818</t>
  </si>
  <si>
    <t>Naknada za prijevoz, rad na terenu i odvojeni život</t>
  </si>
  <si>
    <t>GRAD ZAGREB - GRADSKI URED ZA PROSTORNO UREĐENJE….</t>
  </si>
  <si>
    <t xml:space="preserve">račun za 06-2024 </t>
  </si>
  <si>
    <t>NARODNE NOVINE D.D.</t>
  </si>
  <si>
    <t>62226620908</t>
  </si>
  <si>
    <t>uredski materijal - pedagoška dokumentacija</t>
  </si>
  <si>
    <t>Razdoblje: 1.7.2024. - 31.7.2024.</t>
  </si>
  <si>
    <t>01.07.2024.</t>
  </si>
  <si>
    <t>02.07.2024.</t>
  </si>
  <si>
    <t>03.07.2024.</t>
  </si>
  <si>
    <t>isplata troškova prijevoza učenicima s teškoćama (E-TUR) za 05-2024</t>
  </si>
  <si>
    <t>naknade građanima i kućanstvima u novcu</t>
  </si>
  <si>
    <t>isplata nakande školskom odboru za 05-2024</t>
  </si>
  <si>
    <t>naknade predstavničkim tijelima</t>
  </si>
  <si>
    <t>bon za vatrodojavu</t>
  </si>
  <si>
    <t>TISAK PLUS D.O.O.</t>
  </si>
  <si>
    <t>isplata naknade za E-tehničara za 05-2024</t>
  </si>
  <si>
    <t>isplata drugog dohotka tehničkom osoblju za 06/2024. - IGW centar</t>
  </si>
  <si>
    <t>10.07.2024.</t>
  </si>
  <si>
    <t>naknada za vođenje računa za 06-2024</t>
  </si>
  <si>
    <t>UKUPNO UTROŠENA SREDSTVA PO KATEGORIJI 1 -PRAVNE OSOBE U SRPNJU 2024.</t>
  </si>
  <si>
    <t>isplata plaće pomoćnicima u nastavi za 06/2024.</t>
  </si>
  <si>
    <t>12.07.2024.</t>
  </si>
  <si>
    <t xml:space="preserve">isplata prijevoza zaposlenicima za 06-2024 </t>
  </si>
  <si>
    <t>16.07.2024.</t>
  </si>
  <si>
    <t>osiguranje učenika i profesora - Erasmus projekt (Portugal)</t>
  </si>
  <si>
    <t>TRIGLAV OSIGURANJE D.D.</t>
  </si>
  <si>
    <t>osiguranje učenika i profesora - Erasmus projekt (Španjolska)</t>
  </si>
  <si>
    <t>akontacija za stručni skup u Portorožu</t>
  </si>
  <si>
    <t>A.N.A.B.A.R. - TOURS D.O.O.</t>
  </si>
  <si>
    <t>17.07.2024.</t>
  </si>
  <si>
    <t>DOM ZDRAVLJA ZAGREB-CENTAR</t>
  </si>
  <si>
    <t>sistematski pregledi zaposlenika (1.-4. grupa zaposlenika)</t>
  </si>
  <si>
    <t>18.07.2024.</t>
  </si>
  <si>
    <t>održavanje knjižničkog programa od 20.06.2024.-31.12.2024.</t>
  </si>
  <si>
    <t>račun za 06-2024</t>
  </si>
  <si>
    <t>naknada za e-račun servis za 06-2024</t>
  </si>
  <si>
    <t>poštanske usluge za 04-2024</t>
  </si>
  <si>
    <t>račun za 07-2024</t>
  </si>
  <si>
    <t>NUV za 06-2024</t>
  </si>
  <si>
    <t>DRUŠTVO ZA HRVATSKU POVJESNICU</t>
  </si>
  <si>
    <t>odvoz mješanog komunalnog otpada za 05-2024</t>
  </si>
  <si>
    <t>odvoz plastike i papira za 05-2024</t>
  </si>
  <si>
    <t>uredski materijal - potrošni</t>
  </si>
  <si>
    <t>uredski materijal -potrošni</t>
  </si>
  <si>
    <t>isplata plaće za ŠIZ za 06-2024</t>
  </si>
  <si>
    <t>isplata plaće za ŠIZ za 6/2024. - doprinosi za obvezno zdravstveno osiguranje</t>
  </si>
  <si>
    <t>U Zagrebu, 13.08.2024.</t>
  </si>
  <si>
    <t>19.07.2024.</t>
  </si>
  <si>
    <t>JAVNA BILJEŽNICA IVANA BABURIĆ KATALINIĆ</t>
  </si>
  <si>
    <t>ovjera Statuta škole</t>
  </si>
  <si>
    <t>smještaj na sl.putu - HUPE konferencija 2024.</t>
  </si>
  <si>
    <t>VALAMAR RIVIERA D.D.</t>
  </si>
  <si>
    <t>22.07.2024.</t>
  </si>
  <si>
    <t>isplata troškova prijevoza učenicima s teškoćama (E-TUR) za 06-2024</t>
  </si>
  <si>
    <t>isplata naknade za E-tehničara za 06-2024</t>
  </si>
  <si>
    <t>25.07.2024.</t>
  </si>
  <si>
    <t>isplata nakande školskom odboru za 06-2024</t>
  </si>
  <si>
    <t>30.07.2024.</t>
  </si>
  <si>
    <t>isplata prijevoza učenicima (Samoborček) za 05-06/2024.</t>
  </si>
  <si>
    <t>31.07.2024.</t>
  </si>
  <si>
    <t>isplata subvencije za Erasmus projekt - profesori</t>
  </si>
  <si>
    <t>ERASMUS</t>
  </si>
  <si>
    <t>UKUPNO UTROŠENA SREDSTVA PO KATEGORIJI 2 - FIZIČKE OSOBE U SRPNJU 2024.</t>
  </si>
  <si>
    <t>isplata materijalnih prava za 06-2024</t>
  </si>
  <si>
    <t>26.07.2024.</t>
  </si>
  <si>
    <t>isplata materijalnih prava za 06-2025 - doprinosi</t>
  </si>
  <si>
    <t>isplata plaće za 06-2024</t>
  </si>
  <si>
    <t>isplata plaće za 6/2024. - doprinosi za obvezno zdravstveno osiguranje</t>
  </si>
  <si>
    <t>09.07.2024.</t>
  </si>
  <si>
    <t>CDS zaštita za 05-2023</t>
  </si>
  <si>
    <t>dojava požara za 06-2024</t>
  </si>
  <si>
    <t>pretplata na Školske novine - II.polugodište</t>
  </si>
  <si>
    <t>ŠKOLSKE NOVINE D.D.</t>
  </si>
  <si>
    <t>aplikacijski certifikat za e-račun</t>
  </si>
  <si>
    <t>mjesečna pristojba za 07-2024</t>
  </si>
  <si>
    <t>naknada za promjenu imena na aviokarti</t>
  </si>
  <si>
    <t>SUNČANA VURA D.O.O.</t>
  </si>
  <si>
    <t>EUROMIND PROJECTS S.L.</t>
  </si>
  <si>
    <t>Erasmus projekt HO-Skills (ostatak isplate po projektu iz 2023.)</t>
  </si>
  <si>
    <t>prijevoz zaposlenika za 06-2024 (godišnje karte)</t>
  </si>
  <si>
    <t>usluge telefona, pošte i prijevoza</t>
  </si>
  <si>
    <t>Materijal i sirovine</t>
  </si>
  <si>
    <t>trošak održavanja Županijskog vijeća (namirnice)</t>
  </si>
  <si>
    <t>sokovi i grickalice - upisi 2024./2025.</t>
  </si>
  <si>
    <t>29743547503</t>
  </si>
  <si>
    <t>Premije osiguranja</t>
  </si>
  <si>
    <t>Službena putovanja</t>
  </si>
  <si>
    <t>00053084642</t>
  </si>
  <si>
    <t>Zdravstvene i veterinarske usluge</t>
  </si>
  <si>
    <t>godišnja pretplata za časopis "Povijest u nastavi"</t>
  </si>
  <si>
    <t>90854504124</t>
  </si>
  <si>
    <t>82894118133</t>
  </si>
  <si>
    <t>Intelektualne i osobne usluge</t>
  </si>
  <si>
    <t>36201212847</t>
  </si>
  <si>
    <t>64546066176</t>
  </si>
  <si>
    <t>24796394086</t>
  </si>
  <si>
    <t>81240702858</t>
  </si>
  <si>
    <t>Ostali nespomenuti rashodi poslovanja</t>
  </si>
  <si>
    <t>05.07.2024.</t>
  </si>
  <si>
    <t>EQUI-VET D.O.O.</t>
  </si>
  <si>
    <t>60629252994</t>
  </si>
  <si>
    <t>ampule protiv nametnika za mačka Kofera</t>
  </si>
  <si>
    <t>11.07.2024.</t>
  </si>
  <si>
    <t>izrada rezervnih ključeva za urede</t>
  </si>
  <si>
    <t>ŽUTI KRISTIJAN J.D.O.O.</t>
  </si>
  <si>
    <t>10510146067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</si>
</sst>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dd/mm/yy/;@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7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/>
    </xf>
    <xf numFmtId="14" fontId="0" fillId="0" borderId="0" xfId="0" applyNumberFormat="1"/>
    <xf numFmtId="165" fontId="0" fillId="0" borderId="0" xfId="0" applyNumberFormat="1"/>
    <xf numFmtId="0" fontId="13" fillId="0" borderId="0" xfId="0" applyFont="1" applyAlignment="1">
      <alignment horizontal="center" vertical="center"/>
    </xf>
    <xf numFmtId="14" fontId="13" fillId="0" borderId="0" xfId="0" applyNumberFormat="1" applyFont="1"/>
    <xf numFmtId="0" fontId="13" fillId="0" borderId="0" xfId="0" applyFont="1"/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/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/>
    <xf numFmtId="0" fontId="5" fillId="0" borderId="12" xfId="0" applyFont="1" applyBorder="1" applyAlignment="1">
      <alignment horizontal="center" vertical="center" wrapText="1" readingOrder="1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0" fillId="0" borderId="2" xfId="0" applyBorder="1" applyAlignment="1"/>
    <xf numFmtId="0" fontId="8" fillId="0" borderId="1" xfId="0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9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5" fillId="0" borderId="8" xfId="0" applyFont="1" applyBorder="1" applyAlignment="1">
      <alignment horizontal="center" vertical="top" wrapText="1" readingOrder="1"/>
    </xf>
    <xf numFmtId="0" fontId="0" fillId="0" borderId="8" xfId="0" applyBorder="1" applyAlignment="1">
      <alignment vertical="top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0" fillId="0" borderId="5" xfId="0" applyBorder="1" applyAlignment="1"/>
    <xf numFmtId="0" fontId="0" fillId="0" borderId="6" xfId="0" applyBorder="1" applyAlignme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4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di&#353;nji%20financijski%20izvje&#353;taj%20za%202023\Hotelijersko-turisti&#269;ka%20&#353;kola%20u%20Zagrebu%20-%20fin.izvje&#353;taj%20za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-RAS"/>
      <sheetName val="BILANCA"/>
      <sheetName val="RAS-funkcijski"/>
      <sheetName val="P-VRIO"/>
      <sheetName val="OBVEZE"/>
      <sheetName val="Kont"/>
      <sheetName val="Promjene"/>
    </sheetNames>
    <sheetDataSet>
      <sheetData sheetId="0" refreshError="1"/>
      <sheetData sheetId="1" refreshError="1"/>
      <sheetData sheetId="2" refreshError="1"/>
      <sheetData sheetId="3" refreshError="1">
        <row r="166">
          <cell r="B166" t="str">
            <v>Naknade za prijevoz, za rad na terenu i odvojeni život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8"/>
  <sheetViews>
    <sheetView tabSelected="1" topLeftCell="A6" workbookViewId="0">
      <selection activeCell="R57" sqref="R57"/>
    </sheetView>
  </sheetViews>
  <sheetFormatPr defaultRowHeight="15" x14ac:dyDescent="0.25"/>
  <cols>
    <col min="3" max="3" width="57" style="2" bestFit="1" customWidth="1"/>
    <col min="4" max="4" width="9.140625" style="2"/>
    <col min="5" max="5" width="24.5703125" style="2" customWidth="1"/>
    <col min="6" max="7" width="9.140625" style="2"/>
    <col min="8" max="9" width="9.140625" style="5"/>
    <col min="12" max="12" width="17.140625" customWidth="1"/>
    <col min="13" max="14" width="9.140625" style="2"/>
    <col min="15" max="15" width="13.42578125" style="5" bestFit="1" customWidth="1"/>
    <col min="18" max="18" width="15.140625" customWidth="1"/>
  </cols>
  <sheetData>
    <row r="1" spans="1:18" x14ac:dyDescent="0.25">
      <c r="A1" s="78" t="s">
        <v>57</v>
      </c>
      <c r="B1" s="78"/>
      <c r="C1" s="78"/>
      <c r="D1" s="9"/>
      <c r="E1" s="9"/>
      <c r="F1" s="9"/>
      <c r="G1" s="9"/>
      <c r="H1" s="8"/>
      <c r="I1" s="8"/>
      <c r="J1" s="1"/>
      <c r="K1" s="1"/>
      <c r="L1" s="1"/>
      <c r="M1" s="9"/>
      <c r="N1" s="9"/>
      <c r="O1" s="8"/>
    </row>
    <row r="2" spans="1:18" x14ac:dyDescent="0.25">
      <c r="A2" s="79" t="s">
        <v>11</v>
      </c>
      <c r="B2" s="79"/>
      <c r="C2" s="79"/>
      <c r="D2" s="9"/>
      <c r="E2" s="9"/>
      <c r="F2" s="9"/>
      <c r="G2" s="9"/>
      <c r="H2" s="8"/>
      <c r="I2" s="8"/>
      <c r="J2" s="1"/>
      <c r="K2" s="1"/>
      <c r="L2" s="1"/>
      <c r="M2" s="9"/>
      <c r="N2" s="9"/>
      <c r="O2" s="8"/>
    </row>
    <row r="3" spans="1:18" x14ac:dyDescent="0.25">
      <c r="A3" s="78" t="s">
        <v>0</v>
      </c>
      <c r="B3" s="78"/>
      <c r="C3" s="78"/>
      <c r="D3" s="9"/>
      <c r="E3" s="9"/>
      <c r="F3" s="9"/>
      <c r="G3" s="9"/>
      <c r="H3" s="8"/>
      <c r="I3" s="8"/>
      <c r="J3" s="1"/>
      <c r="K3" s="1"/>
      <c r="L3" s="1"/>
      <c r="M3" s="9"/>
      <c r="N3" s="9"/>
      <c r="O3" s="8"/>
    </row>
    <row r="4" spans="1:18" x14ac:dyDescent="0.25">
      <c r="A4" s="78" t="s">
        <v>1</v>
      </c>
      <c r="B4" s="78"/>
      <c r="C4" s="78"/>
      <c r="D4" s="9"/>
      <c r="E4" s="9"/>
      <c r="F4" s="9"/>
      <c r="G4" s="9"/>
      <c r="H4" s="8"/>
      <c r="I4" s="8"/>
      <c r="J4" s="1"/>
      <c r="K4" s="1"/>
      <c r="L4" s="1"/>
      <c r="M4" s="9"/>
      <c r="N4" s="9"/>
      <c r="O4" s="8"/>
    </row>
    <row r="5" spans="1:18" x14ac:dyDescent="0.25">
      <c r="A5" s="78" t="s">
        <v>23</v>
      </c>
      <c r="B5" s="78"/>
      <c r="C5" s="78"/>
      <c r="D5" s="9"/>
      <c r="E5" s="9"/>
      <c r="F5" s="9"/>
      <c r="G5" s="9"/>
      <c r="H5" s="8"/>
      <c r="I5" s="8"/>
      <c r="J5" s="1"/>
      <c r="K5" s="1"/>
      <c r="L5" s="1"/>
      <c r="M5" s="9"/>
      <c r="N5" s="9"/>
      <c r="O5" s="8"/>
    </row>
    <row r="6" spans="1:18" x14ac:dyDescent="0.25">
      <c r="A6" s="97" t="s">
        <v>32</v>
      </c>
      <c r="B6" s="97"/>
      <c r="C6" s="97"/>
    </row>
    <row r="7" spans="1:18" ht="21.75" x14ac:dyDescent="0.25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  <c r="O7" s="64"/>
    </row>
    <row r="8" spans="1:18" ht="16.5" x14ac:dyDescent="0.25">
      <c r="A8" s="98" t="s">
        <v>72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64"/>
      <c r="O8" s="64"/>
    </row>
    <row r="9" spans="1:18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1:18" x14ac:dyDescent="0.25">
      <c r="A10" s="87" t="s">
        <v>20</v>
      </c>
      <c r="B10" s="88"/>
      <c r="C10" s="89"/>
      <c r="D10" s="85" t="s">
        <v>10</v>
      </c>
      <c r="E10" s="85"/>
      <c r="F10" s="85"/>
      <c r="G10" s="86"/>
      <c r="H10" s="90" t="s">
        <v>7</v>
      </c>
      <c r="I10" s="91"/>
      <c r="J10" s="91"/>
      <c r="K10" s="91"/>
      <c r="L10" s="91"/>
      <c r="M10" s="92"/>
      <c r="N10" s="92"/>
      <c r="O10" s="93"/>
    </row>
    <row r="11" spans="1:18" ht="30" customHeight="1" x14ac:dyDescent="0.25">
      <c r="A11" s="83" t="s">
        <v>4</v>
      </c>
      <c r="B11" s="83"/>
      <c r="C11" s="3" t="s">
        <v>5</v>
      </c>
      <c r="D11" s="83" t="s">
        <v>6</v>
      </c>
      <c r="E11" s="83"/>
      <c r="F11" s="83" t="s">
        <v>3</v>
      </c>
      <c r="G11" s="84"/>
      <c r="H11" s="83" t="s">
        <v>7</v>
      </c>
      <c r="I11" s="83"/>
      <c r="J11" s="83" t="s">
        <v>8</v>
      </c>
      <c r="K11" s="84"/>
      <c r="L11" s="84"/>
      <c r="M11" s="83" t="s">
        <v>9</v>
      </c>
      <c r="N11" s="83"/>
      <c r="O11" s="10" t="s">
        <v>18</v>
      </c>
      <c r="R11" s="29"/>
    </row>
    <row r="12" spans="1:18" s="7" customFormat="1" ht="50.1" customHeight="1" x14ac:dyDescent="0.25">
      <c r="A12" s="41" t="s">
        <v>73</v>
      </c>
      <c r="B12" s="41"/>
      <c r="C12" s="13" t="s">
        <v>80</v>
      </c>
      <c r="D12" s="42" t="s">
        <v>81</v>
      </c>
      <c r="E12" s="42"/>
      <c r="F12" s="45">
        <v>32497003047</v>
      </c>
      <c r="G12" s="45"/>
      <c r="H12" s="45">
        <v>3231</v>
      </c>
      <c r="I12" s="45"/>
      <c r="J12" s="49" t="s">
        <v>147</v>
      </c>
      <c r="K12" s="49"/>
      <c r="L12" s="49"/>
      <c r="M12" s="47">
        <v>4</v>
      </c>
      <c r="N12" s="47"/>
      <c r="O12" s="6" t="s">
        <v>15</v>
      </c>
      <c r="R12" s="28"/>
    </row>
    <row r="13" spans="1:18" s="7" customFormat="1" ht="50.1" customHeight="1" x14ac:dyDescent="0.25">
      <c r="A13" s="41" t="s">
        <v>73</v>
      </c>
      <c r="B13" s="41"/>
      <c r="C13" s="19" t="s">
        <v>149</v>
      </c>
      <c r="D13" s="42" t="s">
        <v>33</v>
      </c>
      <c r="E13" s="42"/>
      <c r="F13" s="43" t="s">
        <v>70</v>
      </c>
      <c r="G13" s="44"/>
      <c r="H13" s="45">
        <v>3222</v>
      </c>
      <c r="I13" s="45"/>
      <c r="J13" s="49" t="s">
        <v>148</v>
      </c>
      <c r="K13" s="49"/>
      <c r="L13" s="49"/>
      <c r="M13" s="47">
        <v>58.71</v>
      </c>
      <c r="N13" s="47"/>
      <c r="O13" s="6" t="s">
        <v>19</v>
      </c>
      <c r="R13" s="28"/>
    </row>
    <row r="14" spans="1:18" s="7" customFormat="1" ht="50.1" customHeight="1" x14ac:dyDescent="0.25">
      <c r="A14" s="41" t="s">
        <v>165</v>
      </c>
      <c r="B14" s="41"/>
      <c r="C14" s="27" t="s">
        <v>168</v>
      </c>
      <c r="D14" s="42" t="s">
        <v>166</v>
      </c>
      <c r="E14" s="42"/>
      <c r="F14" s="43" t="s">
        <v>167</v>
      </c>
      <c r="G14" s="44"/>
      <c r="H14" s="45">
        <v>3299</v>
      </c>
      <c r="I14" s="45"/>
      <c r="J14" s="49" t="s">
        <v>164</v>
      </c>
      <c r="K14" s="49"/>
      <c r="L14" s="49"/>
      <c r="M14" s="47">
        <v>42</v>
      </c>
      <c r="N14" s="47"/>
      <c r="O14" s="6" t="s">
        <v>19</v>
      </c>
      <c r="R14" s="28"/>
    </row>
    <row r="15" spans="1:18" s="7" customFormat="1" ht="50.1" customHeight="1" x14ac:dyDescent="0.25">
      <c r="A15" s="41" t="s">
        <v>84</v>
      </c>
      <c r="B15" s="41"/>
      <c r="C15" s="19" t="s">
        <v>85</v>
      </c>
      <c r="D15" s="42" t="s">
        <v>13</v>
      </c>
      <c r="E15" s="42"/>
      <c r="F15" s="45">
        <v>92963223473</v>
      </c>
      <c r="G15" s="45"/>
      <c r="H15" s="45">
        <v>3431</v>
      </c>
      <c r="I15" s="45"/>
      <c r="J15" s="49" t="s">
        <v>45</v>
      </c>
      <c r="K15" s="49"/>
      <c r="L15" s="49"/>
      <c r="M15" s="47">
        <v>84.22</v>
      </c>
      <c r="N15" s="47"/>
      <c r="O15" s="6" t="s">
        <v>15</v>
      </c>
      <c r="R15" s="28"/>
    </row>
    <row r="16" spans="1:18" s="7" customFormat="1" ht="50.1" customHeight="1" x14ac:dyDescent="0.25">
      <c r="A16" s="41" t="s">
        <v>84</v>
      </c>
      <c r="B16" s="41"/>
      <c r="C16" s="19" t="s">
        <v>150</v>
      </c>
      <c r="D16" s="42" t="s">
        <v>33</v>
      </c>
      <c r="E16" s="42"/>
      <c r="F16" s="43" t="s">
        <v>70</v>
      </c>
      <c r="G16" s="44"/>
      <c r="H16" s="45">
        <v>3222</v>
      </c>
      <c r="I16" s="45"/>
      <c r="J16" s="46" t="s">
        <v>148</v>
      </c>
      <c r="K16" s="46"/>
      <c r="L16" s="46"/>
      <c r="M16" s="47">
        <v>10.28</v>
      </c>
      <c r="N16" s="47"/>
      <c r="O16" s="6" t="s">
        <v>19</v>
      </c>
      <c r="R16" s="28"/>
    </row>
    <row r="17" spans="1:18" s="7" customFormat="1" ht="50.1" customHeight="1" x14ac:dyDescent="0.25">
      <c r="A17" s="41" t="s">
        <v>169</v>
      </c>
      <c r="B17" s="41"/>
      <c r="C17" s="27" t="s">
        <v>170</v>
      </c>
      <c r="D17" s="42" t="s">
        <v>171</v>
      </c>
      <c r="E17" s="42"/>
      <c r="F17" s="43" t="s">
        <v>172</v>
      </c>
      <c r="G17" s="44"/>
      <c r="H17" s="45">
        <v>3299</v>
      </c>
      <c r="I17" s="45"/>
      <c r="J17" s="46" t="s">
        <v>164</v>
      </c>
      <c r="K17" s="46"/>
      <c r="L17" s="46"/>
      <c r="M17" s="47">
        <v>12.5</v>
      </c>
      <c r="N17" s="47"/>
      <c r="O17" s="6" t="s">
        <v>15</v>
      </c>
      <c r="R17" s="28"/>
    </row>
    <row r="18" spans="1:18" s="30" customFormat="1" ht="50.1" customHeight="1" x14ac:dyDescent="0.25">
      <c r="A18" s="48" t="s">
        <v>88</v>
      </c>
      <c r="B18" s="48"/>
      <c r="C18" s="33" t="s">
        <v>146</v>
      </c>
      <c r="D18" s="56" t="s">
        <v>46</v>
      </c>
      <c r="E18" s="56"/>
      <c r="F18" s="57">
        <v>82031999604</v>
      </c>
      <c r="G18" s="57"/>
      <c r="H18" s="57">
        <v>3212</v>
      </c>
      <c r="I18" s="57"/>
      <c r="J18" s="58" t="s">
        <v>66</v>
      </c>
      <c r="K18" s="58"/>
      <c r="L18" s="58"/>
      <c r="M18" s="61">
        <v>885.27</v>
      </c>
      <c r="N18" s="62"/>
      <c r="O18" s="34" t="s">
        <v>15</v>
      </c>
      <c r="R18" s="31"/>
    </row>
    <row r="19" spans="1:18" s="30" customFormat="1" ht="50.1" customHeight="1" x14ac:dyDescent="0.25">
      <c r="A19" s="48" t="s">
        <v>90</v>
      </c>
      <c r="B19" s="48"/>
      <c r="C19" s="33" t="s">
        <v>91</v>
      </c>
      <c r="D19" s="56" t="s">
        <v>92</v>
      </c>
      <c r="E19" s="56"/>
      <c r="F19" s="60" t="s">
        <v>151</v>
      </c>
      <c r="G19" s="60"/>
      <c r="H19" s="57">
        <v>3292</v>
      </c>
      <c r="I19" s="57"/>
      <c r="J19" s="58" t="s">
        <v>152</v>
      </c>
      <c r="K19" s="58"/>
      <c r="L19" s="58"/>
      <c r="M19" s="59">
        <v>403.06</v>
      </c>
      <c r="N19" s="59"/>
      <c r="O19" s="34" t="s">
        <v>128</v>
      </c>
      <c r="R19" s="31"/>
    </row>
    <row r="20" spans="1:18" s="7" customFormat="1" ht="50.1" customHeight="1" x14ac:dyDescent="0.25">
      <c r="A20" s="48" t="s">
        <v>90</v>
      </c>
      <c r="B20" s="48"/>
      <c r="C20" s="33" t="s">
        <v>93</v>
      </c>
      <c r="D20" s="56" t="s">
        <v>92</v>
      </c>
      <c r="E20" s="56"/>
      <c r="F20" s="60" t="s">
        <v>151</v>
      </c>
      <c r="G20" s="60"/>
      <c r="H20" s="57">
        <v>3292</v>
      </c>
      <c r="I20" s="57"/>
      <c r="J20" s="58" t="s">
        <v>152</v>
      </c>
      <c r="K20" s="58"/>
      <c r="L20" s="58"/>
      <c r="M20" s="59">
        <v>403.06</v>
      </c>
      <c r="N20" s="59"/>
      <c r="O20" s="34" t="s">
        <v>128</v>
      </c>
      <c r="R20" s="28"/>
    </row>
    <row r="21" spans="1:18" s="38" customFormat="1" ht="50.1" customHeight="1" x14ac:dyDescent="0.25">
      <c r="A21" s="48" t="s">
        <v>90</v>
      </c>
      <c r="B21" s="48"/>
      <c r="C21" s="33" t="s">
        <v>94</v>
      </c>
      <c r="D21" s="56" t="s">
        <v>95</v>
      </c>
      <c r="E21" s="56"/>
      <c r="F21" s="57">
        <v>58280082390</v>
      </c>
      <c r="G21" s="57"/>
      <c r="H21" s="57">
        <v>3211</v>
      </c>
      <c r="I21" s="57"/>
      <c r="J21" s="58" t="s">
        <v>153</v>
      </c>
      <c r="K21" s="58"/>
      <c r="L21" s="58"/>
      <c r="M21" s="59">
        <v>100</v>
      </c>
      <c r="N21" s="59"/>
      <c r="O21" s="34" t="s">
        <v>19</v>
      </c>
      <c r="R21" s="39"/>
    </row>
    <row r="22" spans="1:18" s="38" customFormat="1" ht="50.1" customHeight="1" x14ac:dyDescent="0.25">
      <c r="A22" s="48" t="s">
        <v>96</v>
      </c>
      <c r="B22" s="48"/>
      <c r="C22" s="33" t="s">
        <v>98</v>
      </c>
      <c r="D22" s="56" t="s">
        <v>97</v>
      </c>
      <c r="E22" s="56"/>
      <c r="F22" s="60" t="s">
        <v>154</v>
      </c>
      <c r="G22" s="60"/>
      <c r="H22" s="57">
        <v>3236</v>
      </c>
      <c r="I22" s="57"/>
      <c r="J22" s="58" t="s">
        <v>155</v>
      </c>
      <c r="K22" s="58"/>
      <c r="L22" s="58"/>
      <c r="M22" s="59">
        <v>5285</v>
      </c>
      <c r="N22" s="59"/>
      <c r="O22" s="34" t="s">
        <v>15</v>
      </c>
      <c r="R22" s="39"/>
    </row>
    <row r="23" spans="1:18" s="30" customFormat="1" ht="50.1" customHeight="1" x14ac:dyDescent="0.25">
      <c r="A23" s="48" t="s">
        <v>99</v>
      </c>
      <c r="B23" s="48"/>
      <c r="C23" s="33" t="s">
        <v>68</v>
      </c>
      <c r="D23" s="52" t="s">
        <v>61</v>
      </c>
      <c r="E23" s="52"/>
      <c r="F23" s="53">
        <v>9012552972</v>
      </c>
      <c r="G23" s="54"/>
      <c r="H23" s="45">
        <v>3238</v>
      </c>
      <c r="I23" s="45"/>
      <c r="J23" s="49" t="s">
        <v>47</v>
      </c>
      <c r="K23" s="49"/>
      <c r="L23" s="49"/>
      <c r="M23" s="47">
        <v>150</v>
      </c>
      <c r="N23" s="47"/>
      <c r="O23" s="6" t="s">
        <v>15</v>
      </c>
    </row>
    <row r="24" spans="1:18" s="7" customFormat="1" ht="50.1" customHeight="1" x14ac:dyDescent="0.25">
      <c r="A24" s="48" t="s">
        <v>99</v>
      </c>
      <c r="B24" s="48"/>
      <c r="C24" s="19" t="s">
        <v>36</v>
      </c>
      <c r="D24" s="52" t="s">
        <v>26</v>
      </c>
      <c r="E24" s="52"/>
      <c r="F24" s="55" t="s">
        <v>48</v>
      </c>
      <c r="G24" s="45"/>
      <c r="H24" s="45">
        <v>3221</v>
      </c>
      <c r="I24" s="45"/>
      <c r="J24" s="46" t="s">
        <v>42</v>
      </c>
      <c r="K24" s="46"/>
      <c r="L24" s="46"/>
      <c r="M24" s="50">
        <v>294.75</v>
      </c>
      <c r="N24" s="51"/>
      <c r="O24" s="6" t="s">
        <v>15</v>
      </c>
    </row>
    <row r="25" spans="1:18" s="7" customFormat="1" ht="50.1" customHeight="1" x14ac:dyDescent="0.25">
      <c r="A25" s="48" t="s">
        <v>99</v>
      </c>
      <c r="B25" s="48"/>
      <c r="C25" s="19" t="s">
        <v>63</v>
      </c>
      <c r="D25" s="52" t="s">
        <v>25</v>
      </c>
      <c r="E25" s="52"/>
      <c r="F25" s="55">
        <v>76080865307</v>
      </c>
      <c r="G25" s="45"/>
      <c r="H25" s="45">
        <v>3232</v>
      </c>
      <c r="I25" s="45"/>
      <c r="J25" s="49" t="s">
        <v>49</v>
      </c>
      <c r="K25" s="49"/>
      <c r="L25" s="49"/>
      <c r="M25" s="50">
        <v>269.74</v>
      </c>
      <c r="N25" s="51"/>
      <c r="O25" s="6" t="s">
        <v>15</v>
      </c>
    </row>
    <row r="26" spans="1:18" s="7" customFormat="1" ht="50.1" customHeight="1" x14ac:dyDescent="0.25">
      <c r="A26" s="48" t="s">
        <v>99</v>
      </c>
      <c r="B26" s="48"/>
      <c r="C26" s="19" t="s">
        <v>100</v>
      </c>
      <c r="D26" s="42" t="s">
        <v>37</v>
      </c>
      <c r="E26" s="42"/>
      <c r="F26" s="45">
        <v>80947211460</v>
      </c>
      <c r="G26" s="45"/>
      <c r="H26" s="45">
        <v>3239</v>
      </c>
      <c r="I26" s="45"/>
      <c r="J26" s="49" t="s">
        <v>52</v>
      </c>
      <c r="K26" s="49"/>
      <c r="L26" s="49"/>
      <c r="M26" s="50">
        <v>125</v>
      </c>
      <c r="N26" s="51"/>
      <c r="O26" s="6" t="s">
        <v>15</v>
      </c>
    </row>
    <row r="27" spans="1:18" s="7" customFormat="1" ht="50.1" customHeight="1" x14ac:dyDescent="0.25">
      <c r="A27" s="48" t="s">
        <v>99</v>
      </c>
      <c r="B27" s="48"/>
      <c r="C27" s="24" t="s">
        <v>101</v>
      </c>
      <c r="D27" s="52" t="s">
        <v>60</v>
      </c>
      <c r="E27" s="52"/>
      <c r="F27" s="53">
        <v>81793146560</v>
      </c>
      <c r="G27" s="54"/>
      <c r="H27" s="45">
        <v>3231</v>
      </c>
      <c r="I27" s="45"/>
      <c r="J27" s="49" t="s">
        <v>40</v>
      </c>
      <c r="K27" s="49"/>
      <c r="L27" s="49"/>
      <c r="M27" s="47">
        <v>1.24</v>
      </c>
      <c r="N27" s="47"/>
      <c r="O27" s="6" t="s">
        <v>15</v>
      </c>
    </row>
    <row r="28" spans="1:18" s="7" customFormat="1" ht="50.1" customHeight="1" x14ac:dyDescent="0.25">
      <c r="A28" s="48" t="s">
        <v>99</v>
      </c>
      <c r="B28" s="48"/>
      <c r="C28" s="19" t="s">
        <v>102</v>
      </c>
      <c r="D28" s="42" t="s">
        <v>54</v>
      </c>
      <c r="E28" s="42"/>
      <c r="F28" s="45">
        <v>85821130368</v>
      </c>
      <c r="G28" s="45"/>
      <c r="H28" s="45">
        <v>3431</v>
      </c>
      <c r="I28" s="45"/>
      <c r="J28" s="49" t="s">
        <v>45</v>
      </c>
      <c r="K28" s="49"/>
      <c r="L28" s="49"/>
      <c r="M28" s="47">
        <v>1.66</v>
      </c>
      <c r="N28" s="47"/>
      <c r="O28" s="6" t="s">
        <v>15</v>
      </c>
    </row>
    <row r="29" spans="1:18" s="7" customFormat="1" ht="50.1" customHeight="1" x14ac:dyDescent="0.25">
      <c r="A29" s="48" t="s">
        <v>99</v>
      </c>
      <c r="B29" s="48"/>
      <c r="C29" s="19" t="s">
        <v>101</v>
      </c>
      <c r="D29" s="42" t="s">
        <v>38</v>
      </c>
      <c r="E29" s="42"/>
      <c r="F29" s="45" t="s">
        <v>39</v>
      </c>
      <c r="G29" s="45"/>
      <c r="H29" s="45">
        <v>3231</v>
      </c>
      <c r="I29" s="45"/>
      <c r="J29" s="49" t="s">
        <v>40</v>
      </c>
      <c r="K29" s="49"/>
      <c r="L29" s="49"/>
      <c r="M29" s="50">
        <v>178.66</v>
      </c>
      <c r="N29" s="51"/>
      <c r="O29" s="6" t="s">
        <v>15</v>
      </c>
    </row>
    <row r="30" spans="1:18" s="7" customFormat="1" ht="50.1" customHeight="1" x14ac:dyDescent="0.25">
      <c r="A30" s="48" t="s">
        <v>99</v>
      </c>
      <c r="B30" s="48"/>
      <c r="C30" s="21" t="s">
        <v>103</v>
      </c>
      <c r="D30" s="42" t="s">
        <v>43</v>
      </c>
      <c r="E30" s="42"/>
      <c r="F30" s="55" t="s">
        <v>44</v>
      </c>
      <c r="G30" s="84"/>
      <c r="H30" s="45">
        <v>3231</v>
      </c>
      <c r="I30" s="45"/>
      <c r="J30" s="49" t="s">
        <v>40</v>
      </c>
      <c r="K30" s="49"/>
      <c r="L30" s="49"/>
      <c r="M30" s="47">
        <v>21.02</v>
      </c>
      <c r="N30" s="47"/>
      <c r="O30" s="6" t="s">
        <v>15</v>
      </c>
    </row>
    <row r="31" spans="1:18" s="7" customFormat="1" ht="50.1" customHeight="1" x14ac:dyDescent="0.25">
      <c r="A31" s="48" t="s">
        <v>99</v>
      </c>
      <c r="B31" s="48"/>
      <c r="C31" s="21" t="s">
        <v>104</v>
      </c>
      <c r="D31" s="42" t="s">
        <v>35</v>
      </c>
      <c r="E31" s="42"/>
      <c r="F31" s="55">
        <v>71981294715</v>
      </c>
      <c r="G31" s="45"/>
      <c r="H31" s="45">
        <v>3238</v>
      </c>
      <c r="I31" s="45"/>
      <c r="J31" s="49" t="s">
        <v>47</v>
      </c>
      <c r="K31" s="49"/>
      <c r="L31" s="49"/>
      <c r="M31" s="47">
        <v>138.75</v>
      </c>
      <c r="N31" s="47"/>
      <c r="O31" s="6" t="s">
        <v>15</v>
      </c>
    </row>
    <row r="32" spans="1:18" s="7" customFormat="1" ht="50.1" customHeight="1" x14ac:dyDescent="0.25">
      <c r="A32" s="48" t="s">
        <v>99</v>
      </c>
      <c r="B32" s="48"/>
      <c r="C32" s="16" t="s">
        <v>105</v>
      </c>
      <c r="D32" s="42" t="s">
        <v>67</v>
      </c>
      <c r="E32" s="42"/>
      <c r="F32" s="45">
        <v>61817894937</v>
      </c>
      <c r="G32" s="45"/>
      <c r="H32" s="45">
        <v>3234</v>
      </c>
      <c r="I32" s="45"/>
      <c r="J32" s="49" t="s">
        <v>50</v>
      </c>
      <c r="K32" s="49"/>
      <c r="L32" s="49"/>
      <c r="M32" s="47">
        <v>109.5</v>
      </c>
      <c r="N32" s="47"/>
      <c r="O32" s="6" t="s">
        <v>15</v>
      </c>
    </row>
    <row r="33" spans="1:15" s="38" customFormat="1" ht="50.1" customHeight="1" x14ac:dyDescent="0.25">
      <c r="A33" s="48" t="s">
        <v>99</v>
      </c>
      <c r="B33" s="48"/>
      <c r="C33" s="33" t="s">
        <v>156</v>
      </c>
      <c r="D33" s="56" t="s">
        <v>106</v>
      </c>
      <c r="E33" s="56"/>
      <c r="F33" s="60" t="s">
        <v>157</v>
      </c>
      <c r="G33" s="60"/>
      <c r="H33" s="57">
        <v>3221</v>
      </c>
      <c r="I33" s="57"/>
      <c r="J33" s="58" t="s">
        <v>42</v>
      </c>
      <c r="K33" s="58"/>
      <c r="L33" s="58"/>
      <c r="M33" s="59">
        <v>6.64</v>
      </c>
      <c r="N33" s="59"/>
      <c r="O33" s="34" t="s">
        <v>15</v>
      </c>
    </row>
    <row r="34" spans="1:15" s="7" customFormat="1" ht="50.1" customHeight="1" x14ac:dyDescent="0.25">
      <c r="A34" s="48" t="s">
        <v>99</v>
      </c>
      <c r="B34" s="48"/>
      <c r="C34" s="21" t="s">
        <v>107</v>
      </c>
      <c r="D34" s="42" t="s">
        <v>62</v>
      </c>
      <c r="E34" s="42"/>
      <c r="F34" s="45">
        <v>85584865987</v>
      </c>
      <c r="G34" s="45"/>
      <c r="H34" s="84">
        <v>3234</v>
      </c>
      <c r="I34" s="84"/>
      <c r="J34" s="106" t="s">
        <v>50</v>
      </c>
      <c r="K34" s="46"/>
      <c r="L34" s="46"/>
      <c r="M34" s="47">
        <v>233.85</v>
      </c>
      <c r="N34" s="47"/>
      <c r="O34" s="6" t="s">
        <v>15</v>
      </c>
    </row>
    <row r="35" spans="1:15" s="7" customFormat="1" ht="50.1" customHeight="1" x14ac:dyDescent="0.25">
      <c r="A35" s="48" t="s">
        <v>99</v>
      </c>
      <c r="B35" s="48"/>
      <c r="C35" s="21" t="s">
        <v>108</v>
      </c>
      <c r="D35" s="42" t="s">
        <v>62</v>
      </c>
      <c r="E35" s="42"/>
      <c r="F35" s="45">
        <v>85584865987</v>
      </c>
      <c r="G35" s="45"/>
      <c r="H35" s="84">
        <v>3234</v>
      </c>
      <c r="I35" s="84"/>
      <c r="J35" s="106" t="s">
        <v>50</v>
      </c>
      <c r="K35" s="46"/>
      <c r="L35" s="46"/>
      <c r="M35" s="47">
        <v>93.64</v>
      </c>
      <c r="N35" s="47"/>
      <c r="O35" s="6" t="s">
        <v>15</v>
      </c>
    </row>
    <row r="36" spans="1:15" s="7" customFormat="1" ht="50.1" customHeight="1" x14ac:dyDescent="0.25">
      <c r="A36" s="48" t="s">
        <v>99</v>
      </c>
      <c r="B36" s="48"/>
      <c r="C36" s="21" t="s">
        <v>109</v>
      </c>
      <c r="D36" s="42" t="s">
        <v>24</v>
      </c>
      <c r="E36" s="42"/>
      <c r="F36" s="45" t="s">
        <v>41</v>
      </c>
      <c r="G36" s="45"/>
      <c r="H36" s="45">
        <v>3221</v>
      </c>
      <c r="I36" s="45"/>
      <c r="J36" s="46" t="s">
        <v>42</v>
      </c>
      <c r="K36" s="46"/>
      <c r="L36" s="46"/>
      <c r="M36" s="47">
        <v>334.51</v>
      </c>
      <c r="N36" s="47"/>
      <c r="O36" s="6" t="s">
        <v>15</v>
      </c>
    </row>
    <row r="37" spans="1:15" s="7" customFormat="1" ht="50.1" customHeight="1" x14ac:dyDescent="0.25">
      <c r="A37" s="48" t="s">
        <v>99</v>
      </c>
      <c r="B37" s="48"/>
      <c r="C37" s="21" t="s">
        <v>110</v>
      </c>
      <c r="D37" s="42" t="s">
        <v>24</v>
      </c>
      <c r="E37" s="42"/>
      <c r="F37" s="45" t="s">
        <v>41</v>
      </c>
      <c r="G37" s="45"/>
      <c r="H37" s="45">
        <v>3221</v>
      </c>
      <c r="I37" s="45"/>
      <c r="J37" s="46" t="s">
        <v>42</v>
      </c>
      <c r="K37" s="46"/>
      <c r="L37" s="46"/>
      <c r="M37" s="47">
        <v>27.01</v>
      </c>
      <c r="N37" s="47"/>
      <c r="O37" s="6" t="s">
        <v>15</v>
      </c>
    </row>
    <row r="38" spans="1:15" s="30" customFormat="1" ht="50.1" customHeight="1" x14ac:dyDescent="0.25">
      <c r="A38" s="48" t="s">
        <v>114</v>
      </c>
      <c r="B38" s="48"/>
      <c r="C38" s="33" t="s">
        <v>116</v>
      </c>
      <c r="D38" s="56" t="s">
        <v>115</v>
      </c>
      <c r="E38" s="56"/>
      <c r="F38" s="60" t="s">
        <v>158</v>
      </c>
      <c r="G38" s="60"/>
      <c r="H38" s="57">
        <v>3237</v>
      </c>
      <c r="I38" s="57"/>
      <c r="J38" s="58" t="s">
        <v>159</v>
      </c>
      <c r="K38" s="58"/>
      <c r="L38" s="58"/>
      <c r="M38" s="59">
        <v>234.85</v>
      </c>
      <c r="N38" s="59"/>
      <c r="O38" s="34" t="s">
        <v>15</v>
      </c>
    </row>
    <row r="39" spans="1:15" s="7" customFormat="1" ht="50.1" customHeight="1" x14ac:dyDescent="0.25">
      <c r="A39" s="41" t="s">
        <v>114</v>
      </c>
      <c r="B39" s="41"/>
      <c r="C39" s="21" t="s">
        <v>117</v>
      </c>
      <c r="D39" s="42" t="s">
        <v>118</v>
      </c>
      <c r="E39" s="42"/>
      <c r="F39" s="107" t="s">
        <v>160</v>
      </c>
      <c r="G39" s="54"/>
      <c r="H39" s="45">
        <v>3211</v>
      </c>
      <c r="I39" s="45"/>
      <c r="J39" s="46" t="s">
        <v>153</v>
      </c>
      <c r="K39" s="46"/>
      <c r="L39" s="46"/>
      <c r="M39" s="47">
        <v>247</v>
      </c>
      <c r="N39" s="47"/>
      <c r="O39" s="6" t="s">
        <v>15</v>
      </c>
    </row>
    <row r="40" spans="1:15" s="30" customFormat="1" ht="50.1" customHeight="1" x14ac:dyDescent="0.25">
      <c r="A40" s="48" t="s">
        <v>124</v>
      </c>
      <c r="B40" s="48"/>
      <c r="C40" s="24" t="s">
        <v>136</v>
      </c>
      <c r="D40" s="52" t="s">
        <v>59</v>
      </c>
      <c r="E40" s="52"/>
      <c r="F40" s="44" t="s">
        <v>64</v>
      </c>
      <c r="G40" s="44"/>
      <c r="H40" s="45">
        <v>3239</v>
      </c>
      <c r="I40" s="45"/>
      <c r="J40" s="49" t="s">
        <v>52</v>
      </c>
      <c r="K40" s="49"/>
      <c r="L40" s="49"/>
      <c r="M40" s="50">
        <v>148.80000000000001</v>
      </c>
      <c r="N40" s="51"/>
      <c r="O40" s="6" t="s">
        <v>15</v>
      </c>
    </row>
    <row r="41" spans="1:15" s="7" customFormat="1" ht="50.1" customHeight="1" x14ac:dyDescent="0.25">
      <c r="A41" s="48" t="s">
        <v>124</v>
      </c>
      <c r="B41" s="48"/>
      <c r="C41" s="21" t="s">
        <v>71</v>
      </c>
      <c r="D41" s="42" t="s">
        <v>69</v>
      </c>
      <c r="E41" s="42"/>
      <c r="F41" s="43" t="s">
        <v>161</v>
      </c>
      <c r="G41" s="44"/>
      <c r="H41" s="45">
        <v>3221</v>
      </c>
      <c r="I41" s="45"/>
      <c r="J41" s="46" t="s">
        <v>42</v>
      </c>
      <c r="K41" s="46"/>
      <c r="L41" s="46"/>
      <c r="M41" s="47">
        <v>123.75</v>
      </c>
      <c r="N41" s="47"/>
      <c r="O41" s="6" t="s">
        <v>15</v>
      </c>
    </row>
    <row r="42" spans="1:15" s="7" customFormat="1" ht="50.1" customHeight="1" x14ac:dyDescent="0.25">
      <c r="A42" s="48" t="s">
        <v>124</v>
      </c>
      <c r="B42" s="48"/>
      <c r="C42" s="21" t="s">
        <v>137</v>
      </c>
      <c r="D42" s="52" t="s">
        <v>55</v>
      </c>
      <c r="E42" s="52"/>
      <c r="F42" s="45">
        <v>92366589656</v>
      </c>
      <c r="G42" s="84"/>
      <c r="H42" s="45">
        <v>3232</v>
      </c>
      <c r="I42" s="45"/>
      <c r="J42" s="49" t="s">
        <v>49</v>
      </c>
      <c r="K42" s="49"/>
      <c r="L42" s="49"/>
      <c r="M42" s="47">
        <v>124.43</v>
      </c>
      <c r="N42" s="47"/>
      <c r="O42" s="6" t="s">
        <v>15</v>
      </c>
    </row>
    <row r="43" spans="1:15" s="7" customFormat="1" ht="50.1" customHeight="1" x14ac:dyDescent="0.25">
      <c r="A43" s="48" t="s">
        <v>124</v>
      </c>
      <c r="B43" s="48"/>
      <c r="C43" s="21" t="s">
        <v>138</v>
      </c>
      <c r="D43" s="42" t="s">
        <v>139</v>
      </c>
      <c r="E43" s="42"/>
      <c r="F43" s="43" t="s">
        <v>162</v>
      </c>
      <c r="G43" s="44"/>
      <c r="H43" s="45">
        <v>3221</v>
      </c>
      <c r="I43" s="45"/>
      <c r="J43" s="46" t="s">
        <v>42</v>
      </c>
      <c r="K43" s="46"/>
      <c r="L43" s="46"/>
      <c r="M43" s="47">
        <v>55</v>
      </c>
      <c r="N43" s="47"/>
      <c r="O43" s="6" t="s">
        <v>15</v>
      </c>
    </row>
    <row r="44" spans="1:15" s="7" customFormat="1" ht="50.1" customHeight="1" x14ac:dyDescent="0.25">
      <c r="A44" s="48" t="s">
        <v>124</v>
      </c>
      <c r="B44" s="48"/>
      <c r="C44" s="21" t="s">
        <v>140</v>
      </c>
      <c r="D44" s="42" t="s">
        <v>54</v>
      </c>
      <c r="E44" s="42"/>
      <c r="F44" s="45">
        <v>85821130368</v>
      </c>
      <c r="G44" s="45"/>
      <c r="H44" s="45">
        <v>3431</v>
      </c>
      <c r="I44" s="45"/>
      <c r="J44" s="46" t="s">
        <v>45</v>
      </c>
      <c r="K44" s="46"/>
      <c r="L44" s="46"/>
      <c r="M44" s="47">
        <v>49.78</v>
      </c>
      <c r="N44" s="47"/>
      <c r="O44" s="6" t="s">
        <v>15</v>
      </c>
    </row>
    <row r="45" spans="1:15" s="7" customFormat="1" ht="50.1" customHeight="1" x14ac:dyDescent="0.25">
      <c r="A45" s="48" t="s">
        <v>124</v>
      </c>
      <c r="B45" s="48"/>
      <c r="C45" s="21" t="s">
        <v>101</v>
      </c>
      <c r="D45" s="42" t="s">
        <v>16</v>
      </c>
      <c r="E45" s="42"/>
      <c r="F45" s="45">
        <v>83416546499</v>
      </c>
      <c r="G45" s="45"/>
      <c r="H45" s="45">
        <v>3234</v>
      </c>
      <c r="I45" s="45"/>
      <c r="J45" s="49" t="s">
        <v>50</v>
      </c>
      <c r="K45" s="49"/>
      <c r="L45" s="49"/>
      <c r="M45" s="50">
        <v>427.46</v>
      </c>
      <c r="N45" s="51"/>
      <c r="O45" s="6" t="s">
        <v>15</v>
      </c>
    </row>
    <row r="46" spans="1:15" s="7" customFormat="1" ht="50.1" customHeight="1" x14ac:dyDescent="0.25">
      <c r="A46" s="48" t="s">
        <v>124</v>
      </c>
      <c r="B46" s="48"/>
      <c r="C46" s="24" t="s">
        <v>101</v>
      </c>
      <c r="D46" s="42" t="s">
        <v>16</v>
      </c>
      <c r="E46" s="42"/>
      <c r="F46" s="45">
        <v>83416546499</v>
      </c>
      <c r="G46" s="45"/>
      <c r="H46" s="45">
        <v>3234</v>
      </c>
      <c r="I46" s="45"/>
      <c r="J46" s="49" t="s">
        <v>50</v>
      </c>
      <c r="K46" s="49"/>
      <c r="L46" s="49"/>
      <c r="M46" s="50">
        <v>37.49</v>
      </c>
      <c r="N46" s="51"/>
      <c r="O46" s="6" t="s">
        <v>15</v>
      </c>
    </row>
    <row r="47" spans="1:15" s="7" customFormat="1" ht="50.1" customHeight="1" x14ac:dyDescent="0.25">
      <c r="A47" s="48" t="s">
        <v>124</v>
      </c>
      <c r="B47" s="48"/>
      <c r="C47" s="24" t="s">
        <v>101</v>
      </c>
      <c r="D47" s="42" t="s">
        <v>58</v>
      </c>
      <c r="E47" s="42"/>
      <c r="F47" s="44" t="s">
        <v>65</v>
      </c>
      <c r="G47" s="44"/>
      <c r="H47" s="84">
        <v>3223</v>
      </c>
      <c r="I47" s="84"/>
      <c r="J47" s="106" t="s">
        <v>51</v>
      </c>
      <c r="K47" s="46"/>
      <c r="L47" s="46"/>
      <c r="M47" s="47">
        <v>700.54</v>
      </c>
      <c r="N47" s="47"/>
      <c r="O47" s="6" t="s">
        <v>15</v>
      </c>
    </row>
    <row r="48" spans="1:15" s="7" customFormat="1" ht="50.1" customHeight="1" x14ac:dyDescent="0.25">
      <c r="A48" s="48" t="s">
        <v>124</v>
      </c>
      <c r="B48" s="48"/>
      <c r="C48" s="21" t="s">
        <v>141</v>
      </c>
      <c r="D48" s="42" t="s">
        <v>34</v>
      </c>
      <c r="E48" s="42"/>
      <c r="F48" s="45">
        <v>68419124305</v>
      </c>
      <c r="G48" s="45"/>
      <c r="H48" s="45">
        <v>3233</v>
      </c>
      <c r="I48" s="45"/>
      <c r="J48" s="46" t="s">
        <v>53</v>
      </c>
      <c r="K48" s="46"/>
      <c r="L48" s="46"/>
      <c r="M48" s="47">
        <v>10.62</v>
      </c>
      <c r="N48" s="47"/>
      <c r="O48" s="6" t="s">
        <v>15</v>
      </c>
    </row>
    <row r="49" spans="1:16" s="7" customFormat="1" ht="50.1" customHeight="1" x14ac:dyDescent="0.25">
      <c r="A49" s="48" t="s">
        <v>124</v>
      </c>
      <c r="B49" s="48"/>
      <c r="C49" s="21" t="s">
        <v>142</v>
      </c>
      <c r="D49" s="42" t="s">
        <v>143</v>
      </c>
      <c r="E49" s="42"/>
      <c r="F49" s="43" t="s">
        <v>163</v>
      </c>
      <c r="G49" s="44"/>
      <c r="H49" s="45">
        <v>3299</v>
      </c>
      <c r="I49" s="45"/>
      <c r="J49" s="46" t="s">
        <v>164</v>
      </c>
      <c r="K49" s="46"/>
      <c r="L49" s="46"/>
      <c r="M49" s="47">
        <v>100</v>
      </c>
      <c r="N49" s="47"/>
      <c r="O49" s="6" t="s">
        <v>19</v>
      </c>
    </row>
    <row r="50" spans="1:16" s="7" customFormat="1" ht="50.1" customHeight="1" x14ac:dyDescent="0.25">
      <c r="A50" s="41" t="s">
        <v>126</v>
      </c>
      <c r="B50" s="41"/>
      <c r="C50" s="21" t="s">
        <v>145</v>
      </c>
      <c r="D50" s="42" t="s">
        <v>144</v>
      </c>
      <c r="E50" s="42"/>
      <c r="F50" s="43" t="s">
        <v>12</v>
      </c>
      <c r="G50" s="44"/>
      <c r="H50" s="45">
        <v>3231</v>
      </c>
      <c r="I50" s="45"/>
      <c r="J50" s="46" t="s">
        <v>40</v>
      </c>
      <c r="K50" s="46"/>
      <c r="L50" s="46"/>
      <c r="M50" s="47">
        <v>12753.79</v>
      </c>
      <c r="N50" s="47"/>
      <c r="O50" s="6" t="s">
        <v>128</v>
      </c>
    </row>
    <row r="51" spans="1:16" s="7" customFormat="1" ht="50.1" customHeight="1" x14ac:dyDescent="0.25">
      <c r="A51" s="66" t="s">
        <v>86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7">
        <f>SUM(M12:N50)</f>
        <v>24287.58</v>
      </c>
      <c r="N51" s="68"/>
      <c r="O51" s="69"/>
    </row>
    <row r="52" spans="1:16" s="7" customFormat="1" ht="50.1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70"/>
      <c r="N52" s="71"/>
      <c r="O52" s="72"/>
    </row>
    <row r="53" spans="1:16" s="7" customFormat="1" ht="50.1" customHeight="1" x14ac:dyDescent="0.2">
      <c r="A53" s="8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2"/>
    </row>
    <row r="54" spans="1:16" s="7" customFormat="1" ht="50.1" customHeight="1" x14ac:dyDescent="0.25">
      <c r="A54" s="99" t="s">
        <v>21</v>
      </c>
      <c r="B54" s="99"/>
      <c r="C54" s="99"/>
      <c r="D54" s="83" t="s">
        <v>10</v>
      </c>
      <c r="E54" s="83"/>
      <c r="F54" s="83"/>
      <c r="G54" s="100"/>
      <c r="H54" s="101" t="s">
        <v>7</v>
      </c>
      <c r="I54" s="103"/>
      <c r="J54" s="103"/>
      <c r="K54" s="103"/>
      <c r="L54" s="103"/>
      <c r="M54" s="103"/>
      <c r="N54" s="102"/>
      <c r="O54" s="4"/>
    </row>
    <row r="55" spans="1:16" s="7" customFormat="1" ht="50.1" customHeight="1" x14ac:dyDescent="0.25">
      <c r="A55" s="83" t="s">
        <v>4</v>
      </c>
      <c r="B55" s="83"/>
      <c r="C55" s="3" t="s">
        <v>5</v>
      </c>
      <c r="D55" s="83" t="s">
        <v>6</v>
      </c>
      <c r="E55" s="83"/>
      <c r="F55" s="83" t="s">
        <v>3</v>
      </c>
      <c r="G55" s="84"/>
      <c r="H55" s="83" t="s">
        <v>7</v>
      </c>
      <c r="I55" s="83"/>
      <c r="J55" s="83" t="s">
        <v>8</v>
      </c>
      <c r="K55" s="84"/>
      <c r="L55" s="84"/>
      <c r="M55" s="101" t="s">
        <v>9</v>
      </c>
      <c r="N55" s="102"/>
      <c r="O55" s="26" t="s">
        <v>18</v>
      </c>
      <c r="P55" s="40"/>
    </row>
    <row r="56" spans="1:16" s="7" customFormat="1" ht="50.1" customHeight="1" x14ac:dyDescent="0.25">
      <c r="A56" s="45" t="s">
        <v>73</v>
      </c>
      <c r="B56" s="45"/>
      <c r="C56" s="13" t="s">
        <v>76</v>
      </c>
      <c r="D56" s="45" t="s">
        <v>12</v>
      </c>
      <c r="E56" s="45"/>
      <c r="F56" s="45" t="s">
        <v>12</v>
      </c>
      <c r="G56" s="45"/>
      <c r="H56" s="45">
        <v>2372</v>
      </c>
      <c r="I56" s="45"/>
      <c r="J56" s="104" t="s">
        <v>77</v>
      </c>
      <c r="K56" s="104"/>
      <c r="L56" s="104"/>
      <c r="M56" s="50">
        <v>171.2</v>
      </c>
      <c r="N56" s="51"/>
      <c r="O56" s="11" t="s">
        <v>22</v>
      </c>
    </row>
    <row r="57" spans="1:16" s="7" customFormat="1" ht="50.1" customHeight="1" x14ac:dyDescent="0.25">
      <c r="A57" s="45" t="s">
        <v>73</v>
      </c>
      <c r="B57" s="45"/>
      <c r="C57" s="22" t="s">
        <v>78</v>
      </c>
      <c r="D57" s="53" t="s">
        <v>12</v>
      </c>
      <c r="E57" s="74"/>
      <c r="F57" s="53" t="s">
        <v>12</v>
      </c>
      <c r="G57" s="74"/>
      <c r="H57" s="53">
        <v>3291</v>
      </c>
      <c r="I57" s="74"/>
      <c r="J57" s="75" t="s">
        <v>79</v>
      </c>
      <c r="K57" s="76"/>
      <c r="L57" s="77"/>
      <c r="M57" s="50">
        <v>674.44</v>
      </c>
      <c r="N57" s="51"/>
      <c r="O57" s="23" t="s">
        <v>15</v>
      </c>
    </row>
    <row r="58" spans="1:16" s="7" customFormat="1" ht="50.1" customHeight="1" x14ac:dyDescent="0.25">
      <c r="A58" s="45" t="s">
        <v>74</v>
      </c>
      <c r="B58" s="45"/>
      <c r="C58" s="15" t="s">
        <v>82</v>
      </c>
      <c r="D58" s="53" t="s">
        <v>12</v>
      </c>
      <c r="E58" s="74"/>
      <c r="F58" s="53" t="s">
        <v>12</v>
      </c>
      <c r="G58" s="74"/>
      <c r="H58" s="53">
        <v>3237</v>
      </c>
      <c r="I58" s="74"/>
      <c r="J58" s="75" t="s">
        <v>14</v>
      </c>
      <c r="K58" s="76"/>
      <c r="L58" s="77"/>
      <c r="M58" s="50">
        <v>154.51</v>
      </c>
      <c r="N58" s="51"/>
      <c r="O58" s="14" t="s">
        <v>15</v>
      </c>
    </row>
    <row r="59" spans="1:16" s="7" customFormat="1" ht="50.1" customHeight="1" x14ac:dyDescent="0.25">
      <c r="A59" s="45" t="s">
        <v>75</v>
      </c>
      <c r="B59" s="45"/>
      <c r="C59" s="25" t="s">
        <v>83</v>
      </c>
      <c r="D59" s="53" t="s">
        <v>12</v>
      </c>
      <c r="E59" s="74"/>
      <c r="F59" s="53" t="s">
        <v>12</v>
      </c>
      <c r="G59" s="74"/>
      <c r="H59" s="53">
        <v>3237</v>
      </c>
      <c r="I59" s="74"/>
      <c r="J59" s="75" t="s">
        <v>14</v>
      </c>
      <c r="K59" s="76"/>
      <c r="L59" s="77"/>
      <c r="M59" s="50">
        <v>207.5</v>
      </c>
      <c r="N59" s="51"/>
      <c r="O59" s="14" t="s">
        <v>19</v>
      </c>
    </row>
    <row r="60" spans="1:16" s="7" customFormat="1" ht="50.1" customHeight="1" x14ac:dyDescent="0.25">
      <c r="A60" s="45" t="s">
        <v>135</v>
      </c>
      <c r="B60" s="45"/>
      <c r="C60" s="24" t="s">
        <v>133</v>
      </c>
      <c r="D60" s="45" t="s">
        <v>12</v>
      </c>
      <c r="E60" s="45"/>
      <c r="F60" s="45" t="s">
        <v>12</v>
      </c>
      <c r="G60" s="45"/>
      <c r="H60" s="45">
        <v>3111</v>
      </c>
      <c r="I60" s="45"/>
      <c r="J60" s="52" t="s">
        <v>17</v>
      </c>
      <c r="K60" s="52"/>
      <c r="L60" s="52"/>
      <c r="M60" s="50">
        <v>155531.71</v>
      </c>
      <c r="N60" s="51"/>
      <c r="O60" s="23" t="s">
        <v>22</v>
      </c>
    </row>
    <row r="61" spans="1:16" s="7" customFormat="1" ht="50.1" customHeight="1" x14ac:dyDescent="0.25">
      <c r="A61" s="45" t="s">
        <v>135</v>
      </c>
      <c r="B61" s="45"/>
      <c r="C61" s="25" t="s">
        <v>134</v>
      </c>
      <c r="D61" s="53" t="s">
        <v>12</v>
      </c>
      <c r="E61" s="74"/>
      <c r="F61" s="53" t="s">
        <v>12</v>
      </c>
      <c r="G61" s="74"/>
      <c r="H61" s="53">
        <v>3132</v>
      </c>
      <c r="I61" s="74"/>
      <c r="J61" s="75" t="s">
        <v>27</v>
      </c>
      <c r="K61" s="76"/>
      <c r="L61" s="77"/>
      <c r="M61" s="50">
        <v>25281.41</v>
      </c>
      <c r="N61" s="51"/>
      <c r="O61" s="23" t="s">
        <v>22</v>
      </c>
    </row>
    <row r="62" spans="1:16" s="7" customFormat="1" ht="50.1" customHeight="1" x14ac:dyDescent="0.25">
      <c r="A62" s="45" t="s">
        <v>84</v>
      </c>
      <c r="B62" s="45"/>
      <c r="C62" s="24" t="s">
        <v>87</v>
      </c>
      <c r="D62" s="45" t="s">
        <v>12</v>
      </c>
      <c r="E62" s="45"/>
      <c r="F62" s="45" t="s">
        <v>12</v>
      </c>
      <c r="G62" s="45"/>
      <c r="H62" s="45">
        <v>3237</v>
      </c>
      <c r="I62" s="45"/>
      <c r="J62" s="52" t="s">
        <v>14</v>
      </c>
      <c r="K62" s="52"/>
      <c r="L62" s="52"/>
      <c r="M62" s="50">
        <v>650.03</v>
      </c>
      <c r="N62" s="51"/>
      <c r="O62" s="23" t="s">
        <v>15</v>
      </c>
    </row>
    <row r="63" spans="1:16" s="7" customFormat="1" ht="50.1" customHeight="1" x14ac:dyDescent="0.25">
      <c r="A63" s="57" t="s">
        <v>88</v>
      </c>
      <c r="B63" s="57"/>
      <c r="C63" s="37" t="s">
        <v>89</v>
      </c>
      <c r="D63" s="57" t="s">
        <v>12</v>
      </c>
      <c r="E63" s="57"/>
      <c r="F63" s="57" t="s">
        <v>12</v>
      </c>
      <c r="G63" s="57"/>
      <c r="H63" s="57">
        <v>3212</v>
      </c>
      <c r="I63" s="57"/>
      <c r="J63" s="105" t="str">
        <f>'[1]PR-RAS'!$B$166</f>
        <v>Naknade za prijevoz, za rad na terenu i odvojeni život</v>
      </c>
      <c r="K63" s="56"/>
      <c r="L63" s="56"/>
      <c r="M63" s="61">
        <v>2134.37</v>
      </c>
      <c r="N63" s="62"/>
      <c r="O63" s="35" t="s">
        <v>15</v>
      </c>
    </row>
    <row r="64" spans="1:16" s="7" customFormat="1" ht="50.1" customHeight="1" x14ac:dyDescent="0.25">
      <c r="A64" s="57" t="s">
        <v>99</v>
      </c>
      <c r="B64" s="57"/>
      <c r="C64" s="24" t="s">
        <v>111</v>
      </c>
      <c r="D64" s="45" t="s">
        <v>12</v>
      </c>
      <c r="E64" s="45"/>
      <c r="F64" s="45" t="s">
        <v>12</v>
      </c>
      <c r="G64" s="45"/>
      <c r="H64" s="45">
        <v>3111</v>
      </c>
      <c r="I64" s="45"/>
      <c r="J64" s="52" t="s">
        <v>17</v>
      </c>
      <c r="K64" s="52"/>
      <c r="L64" s="52"/>
      <c r="M64" s="50">
        <v>318.5</v>
      </c>
      <c r="N64" s="51"/>
      <c r="O64" s="23" t="s">
        <v>15</v>
      </c>
    </row>
    <row r="65" spans="1:15" s="7" customFormat="1" ht="50.1" customHeight="1" x14ac:dyDescent="0.25">
      <c r="A65" s="57" t="s">
        <v>99</v>
      </c>
      <c r="B65" s="57"/>
      <c r="C65" s="25" t="s">
        <v>112</v>
      </c>
      <c r="D65" s="53" t="s">
        <v>12</v>
      </c>
      <c r="E65" s="74"/>
      <c r="F65" s="53" t="s">
        <v>12</v>
      </c>
      <c r="G65" s="74"/>
      <c r="H65" s="53">
        <v>3132</v>
      </c>
      <c r="I65" s="74"/>
      <c r="J65" s="75" t="s">
        <v>27</v>
      </c>
      <c r="K65" s="76"/>
      <c r="L65" s="77"/>
      <c r="M65" s="50">
        <v>23.89</v>
      </c>
      <c r="N65" s="51"/>
      <c r="O65" s="23" t="s">
        <v>15</v>
      </c>
    </row>
    <row r="66" spans="1:15" s="7" customFormat="1" ht="50.1" customHeight="1" x14ac:dyDescent="0.25">
      <c r="A66" s="57" t="s">
        <v>119</v>
      </c>
      <c r="B66" s="57"/>
      <c r="C66" s="24" t="s">
        <v>120</v>
      </c>
      <c r="D66" s="45" t="s">
        <v>12</v>
      </c>
      <c r="E66" s="45"/>
      <c r="F66" s="45" t="s">
        <v>12</v>
      </c>
      <c r="G66" s="45"/>
      <c r="H66" s="45">
        <v>2372</v>
      </c>
      <c r="I66" s="45"/>
      <c r="J66" s="104" t="s">
        <v>77</v>
      </c>
      <c r="K66" s="104"/>
      <c r="L66" s="104"/>
      <c r="M66" s="50">
        <v>128.4</v>
      </c>
      <c r="N66" s="51"/>
      <c r="O66" s="23" t="s">
        <v>22</v>
      </c>
    </row>
    <row r="67" spans="1:15" s="7" customFormat="1" ht="50.1" customHeight="1" x14ac:dyDescent="0.25">
      <c r="A67" s="57" t="s">
        <v>119</v>
      </c>
      <c r="B67" s="57"/>
      <c r="C67" s="22" t="s">
        <v>121</v>
      </c>
      <c r="D67" s="53" t="s">
        <v>12</v>
      </c>
      <c r="E67" s="74"/>
      <c r="F67" s="53" t="s">
        <v>12</v>
      </c>
      <c r="G67" s="74"/>
      <c r="H67" s="53">
        <v>3237</v>
      </c>
      <c r="I67" s="74"/>
      <c r="J67" s="75" t="s">
        <v>14</v>
      </c>
      <c r="K67" s="76"/>
      <c r="L67" s="77"/>
      <c r="M67" s="50">
        <v>133.26</v>
      </c>
      <c r="N67" s="51"/>
      <c r="O67" s="23" t="s">
        <v>15</v>
      </c>
    </row>
    <row r="68" spans="1:15" s="7" customFormat="1" ht="50.1" customHeight="1" x14ac:dyDescent="0.25">
      <c r="A68" s="57" t="s">
        <v>122</v>
      </c>
      <c r="B68" s="57"/>
      <c r="C68" s="22" t="s">
        <v>123</v>
      </c>
      <c r="D68" s="53" t="s">
        <v>12</v>
      </c>
      <c r="E68" s="74"/>
      <c r="F68" s="53" t="s">
        <v>12</v>
      </c>
      <c r="G68" s="74"/>
      <c r="H68" s="53">
        <v>3291</v>
      </c>
      <c r="I68" s="74"/>
      <c r="J68" s="75" t="s">
        <v>79</v>
      </c>
      <c r="K68" s="76"/>
      <c r="L68" s="77"/>
      <c r="M68" s="50">
        <v>311.27999999999997</v>
      </c>
      <c r="N68" s="51"/>
      <c r="O68" s="23" t="s">
        <v>15</v>
      </c>
    </row>
    <row r="69" spans="1:15" s="7" customFormat="1" ht="50.1" customHeight="1" x14ac:dyDescent="0.25">
      <c r="A69" s="45" t="s">
        <v>131</v>
      </c>
      <c r="B69" s="45"/>
      <c r="C69" s="18" t="s">
        <v>130</v>
      </c>
      <c r="D69" s="45" t="s">
        <v>12</v>
      </c>
      <c r="E69" s="45"/>
      <c r="F69" s="45" t="s">
        <v>12</v>
      </c>
      <c r="G69" s="45"/>
      <c r="H69" s="45">
        <v>3121</v>
      </c>
      <c r="I69" s="45"/>
      <c r="J69" s="104" t="s">
        <v>56</v>
      </c>
      <c r="K69" s="104"/>
      <c r="L69" s="104"/>
      <c r="M69" s="50">
        <v>656.56</v>
      </c>
      <c r="N69" s="51"/>
      <c r="O69" s="17" t="s">
        <v>22</v>
      </c>
    </row>
    <row r="70" spans="1:15" s="7" customFormat="1" ht="50.1" customHeight="1" x14ac:dyDescent="0.25">
      <c r="A70" s="45" t="s">
        <v>131</v>
      </c>
      <c r="B70" s="45"/>
      <c r="C70" s="24" t="s">
        <v>132</v>
      </c>
      <c r="D70" s="45" t="s">
        <v>12</v>
      </c>
      <c r="E70" s="45"/>
      <c r="F70" s="45" t="s">
        <v>12</v>
      </c>
      <c r="G70" s="45"/>
      <c r="H70" s="45">
        <v>3132</v>
      </c>
      <c r="I70" s="45"/>
      <c r="J70" s="75" t="s">
        <v>27</v>
      </c>
      <c r="K70" s="76"/>
      <c r="L70" s="77"/>
      <c r="M70" s="50">
        <v>25.17</v>
      </c>
      <c r="N70" s="51"/>
      <c r="O70" s="23" t="s">
        <v>22</v>
      </c>
    </row>
    <row r="71" spans="1:15" s="7" customFormat="1" ht="50.1" customHeight="1" x14ac:dyDescent="0.25">
      <c r="A71" s="57" t="s">
        <v>124</v>
      </c>
      <c r="B71" s="57"/>
      <c r="C71" s="33" t="s">
        <v>125</v>
      </c>
      <c r="D71" s="57" t="s">
        <v>12</v>
      </c>
      <c r="E71" s="57"/>
      <c r="F71" s="57" t="s">
        <v>12</v>
      </c>
      <c r="G71" s="57"/>
      <c r="H71" s="57">
        <v>2372</v>
      </c>
      <c r="I71" s="57"/>
      <c r="J71" s="56" t="s">
        <v>77</v>
      </c>
      <c r="K71" s="56"/>
      <c r="L71" s="56"/>
      <c r="M71" s="61">
        <v>705.75</v>
      </c>
      <c r="N71" s="62"/>
      <c r="O71" s="35" t="s">
        <v>15</v>
      </c>
    </row>
    <row r="72" spans="1:15" s="7" customFormat="1" ht="50.1" customHeight="1" x14ac:dyDescent="0.25">
      <c r="A72" s="45" t="s">
        <v>126</v>
      </c>
      <c r="B72" s="45"/>
      <c r="C72" s="21" t="s">
        <v>127</v>
      </c>
      <c r="D72" s="45" t="s">
        <v>12</v>
      </c>
      <c r="E72" s="45"/>
      <c r="F72" s="45" t="s">
        <v>12</v>
      </c>
      <c r="G72" s="45"/>
      <c r="H72" s="45">
        <v>3237</v>
      </c>
      <c r="I72" s="45"/>
      <c r="J72" s="104" t="s">
        <v>14</v>
      </c>
      <c r="K72" s="104"/>
      <c r="L72" s="104"/>
      <c r="M72" s="50">
        <v>6300</v>
      </c>
      <c r="N72" s="51"/>
      <c r="O72" s="20" t="s">
        <v>128</v>
      </c>
    </row>
    <row r="73" spans="1:15" s="7" customFormat="1" ht="50.1" customHeight="1" x14ac:dyDescent="0.25">
      <c r="A73" s="66" t="s">
        <v>129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7">
        <f>SUM(M56:N72)</f>
        <v>193407.98</v>
      </c>
      <c r="N73" s="68"/>
      <c r="O73" s="69"/>
    </row>
    <row r="74" spans="1:15" s="7" customFormat="1" ht="50.1" customHeight="1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70"/>
      <c r="N74" s="71"/>
      <c r="O74" s="72"/>
    </row>
    <row r="75" spans="1:15" s="7" customFormat="1" ht="50.1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s="7" customFormat="1" ht="50.1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s="7" customFormat="1" ht="50.1" customHeight="1" x14ac:dyDescent="0.25">
      <c r="A77" s="96" t="s">
        <v>31</v>
      </c>
      <c r="B77" s="96"/>
      <c r="C77" s="96"/>
      <c r="D77"/>
      <c r="E77"/>
      <c r="F77"/>
      <c r="G77"/>
      <c r="H77"/>
      <c r="I77"/>
      <c r="J77"/>
      <c r="K77" s="95" t="s">
        <v>28</v>
      </c>
      <c r="L77" s="95"/>
      <c r="M77" s="95"/>
      <c r="N77" s="95"/>
      <c r="O77" s="95"/>
    </row>
    <row r="78" spans="1:15" s="7" customFormat="1" ht="50.1" customHeight="1" x14ac:dyDescent="0.25">
      <c r="A78" s="94" t="s">
        <v>113</v>
      </c>
      <c r="B78" s="94"/>
      <c r="C78" s="94"/>
      <c r="D78"/>
      <c r="E78"/>
      <c r="F78"/>
      <c r="G78"/>
      <c r="H78"/>
      <c r="I78" s="12" t="s">
        <v>29</v>
      </c>
      <c r="J78"/>
      <c r="K78"/>
      <c r="L78"/>
      <c r="M78"/>
      <c r="N78"/>
      <c r="O78"/>
    </row>
    <row r="79" spans="1:15" s="7" customFormat="1" ht="50.1" customHeight="1" x14ac:dyDescent="0.25">
      <c r="A79"/>
      <c r="B79"/>
      <c r="C79"/>
      <c r="D79"/>
      <c r="E79"/>
      <c r="F79"/>
      <c r="G79"/>
      <c r="H79"/>
      <c r="I79"/>
      <c r="J79"/>
      <c r="K79" s="73" t="s">
        <v>30</v>
      </c>
      <c r="L79" s="73"/>
      <c r="M79" s="73"/>
      <c r="N79" s="73"/>
      <c r="O79" s="73"/>
    </row>
    <row r="80" spans="1:15" s="7" customFormat="1" ht="50.1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s="7" customFormat="1" ht="50.1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s="7" customFormat="1" ht="50.1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s="7" customFormat="1" ht="50.1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ht="15" customHeight="1" x14ac:dyDescent="0.25">
      <c r="C84"/>
      <c r="D84"/>
      <c r="E84"/>
      <c r="F84"/>
      <c r="G84"/>
      <c r="H84"/>
      <c r="I84"/>
      <c r="M84"/>
      <c r="N84"/>
      <c r="O84"/>
    </row>
    <row r="85" spans="1:15" ht="15" customHeight="1" x14ac:dyDescent="0.25">
      <c r="C85"/>
      <c r="D85"/>
      <c r="E85"/>
      <c r="F85"/>
      <c r="G85"/>
      <c r="H85"/>
      <c r="I85"/>
      <c r="M85"/>
      <c r="N85"/>
      <c r="O85"/>
    </row>
    <row r="86" spans="1:15" ht="50.1" customHeight="1" x14ac:dyDescent="0.25">
      <c r="C86"/>
      <c r="D86"/>
      <c r="E86"/>
      <c r="F86"/>
      <c r="G86"/>
      <c r="H86"/>
      <c r="I86"/>
      <c r="M86"/>
      <c r="N86"/>
      <c r="O86"/>
    </row>
    <row r="87" spans="1:15" x14ac:dyDescent="0.25">
      <c r="C87"/>
      <c r="D87"/>
      <c r="E87"/>
      <c r="F87"/>
      <c r="G87"/>
      <c r="H87"/>
      <c r="I87"/>
      <c r="M87"/>
      <c r="N87"/>
      <c r="O87"/>
    </row>
    <row r="88" spans="1:15" ht="15" customHeight="1" x14ac:dyDescent="0.25">
      <c r="C88"/>
      <c r="D88"/>
      <c r="E88"/>
      <c r="F88"/>
      <c r="G88"/>
      <c r="H88"/>
      <c r="I88"/>
      <c r="M88"/>
      <c r="N88"/>
      <c r="O88"/>
    </row>
    <row r="89" spans="1:15" ht="50.1" customHeight="1" x14ac:dyDescent="0.25">
      <c r="C89"/>
      <c r="D89"/>
      <c r="E89"/>
      <c r="F89"/>
      <c r="G89"/>
      <c r="H89"/>
      <c r="I89"/>
      <c r="M89"/>
      <c r="N89"/>
      <c r="O89"/>
    </row>
    <row r="90" spans="1:15" ht="50.1" customHeight="1" x14ac:dyDescent="0.25">
      <c r="C90"/>
      <c r="D90"/>
      <c r="E90"/>
      <c r="F90"/>
      <c r="G90"/>
      <c r="H90"/>
      <c r="I90"/>
      <c r="M90"/>
      <c r="N90"/>
      <c r="O90"/>
    </row>
    <row r="91" spans="1:15" ht="50.1" customHeight="1" x14ac:dyDescent="0.25">
      <c r="C91"/>
      <c r="D91"/>
      <c r="E91"/>
      <c r="F91"/>
      <c r="G91"/>
      <c r="H91"/>
      <c r="I91"/>
      <c r="M91"/>
      <c r="N91"/>
      <c r="O91"/>
    </row>
    <row r="92" spans="1:15" ht="50.1" customHeight="1" x14ac:dyDescent="0.25">
      <c r="C92"/>
      <c r="D92"/>
      <c r="E92"/>
      <c r="F92"/>
      <c r="G92"/>
      <c r="H92"/>
      <c r="I92"/>
      <c r="M92"/>
      <c r="N92"/>
      <c r="O92"/>
    </row>
    <row r="93" spans="1:15" ht="50.1" customHeight="1" x14ac:dyDescent="0.25">
      <c r="C93"/>
      <c r="D93"/>
      <c r="E93"/>
      <c r="F93"/>
      <c r="G93"/>
      <c r="H93"/>
      <c r="I93"/>
      <c r="M93"/>
      <c r="N93"/>
      <c r="O93"/>
    </row>
    <row r="94" spans="1:15" ht="50.1" customHeight="1" x14ac:dyDescent="0.25">
      <c r="C94"/>
      <c r="D94"/>
      <c r="E94"/>
      <c r="F94"/>
      <c r="G94"/>
      <c r="H94"/>
      <c r="I94"/>
      <c r="M94"/>
      <c r="N94"/>
      <c r="O94"/>
    </row>
    <row r="95" spans="1:15" ht="50.1" customHeight="1" x14ac:dyDescent="0.25"/>
    <row r="96" spans="1:15" s="36" customFormat="1" ht="50.1" customHeight="1" x14ac:dyDescent="0.25">
      <c r="A96"/>
      <c r="B96"/>
      <c r="C96" s="2"/>
      <c r="D96" s="2"/>
      <c r="E96" s="2"/>
      <c r="F96" s="2"/>
      <c r="G96" s="2"/>
      <c r="H96" s="5"/>
      <c r="I96" s="5"/>
      <c r="J96"/>
      <c r="K96"/>
      <c r="L96"/>
      <c r="M96" s="2"/>
      <c r="N96" s="2"/>
      <c r="O96" s="5"/>
    </row>
    <row r="97" spans="1:15" s="32" customFormat="1" ht="50.1" customHeight="1" x14ac:dyDescent="0.25">
      <c r="A97"/>
      <c r="B97"/>
      <c r="C97" s="2"/>
      <c r="D97" s="2"/>
      <c r="E97" s="2"/>
      <c r="F97" s="2"/>
      <c r="G97" s="2"/>
      <c r="H97" s="5"/>
      <c r="I97" s="5"/>
      <c r="J97"/>
      <c r="K97"/>
      <c r="L97"/>
      <c r="M97" s="2"/>
      <c r="N97" s="2"/>
      <c r="O97" s="5"/>
    </row>
    <row r="98" spans="1:15" ht="50.1" customHeight="1" x14ac:dyDescent="0.25"/>
    <row r="99" spans="1:15" s="32" customFormat="1" ht="50.1" customHeight="1" x14ac:dyDescent="0.25">
      <c r="A99"/>
      <c r="B99"/>
      <c r="C99" s="2"/>
      <c r="D99" s="2"/>
      <c r="E99" s="2"/>
      <c r="F99" s="2"/>
      <c r="G99" s="2"/>
      <c r="H99" s="5"/>
      <c r="I99" s="5"/>
      <c r="J99"/>
      <c r="K99"/>
      <c r="L99"/>
      <c r="M99" s="2"/>
      <c r="N99" s="2"/>
      <c r="O99" s="5"/>
    </row>
    <row r="100" spans="1:15" ht="50.1" customHeight="1" x14ac:dyDescent="0.25"/>
    <row r="101" spans="1:15" s="32" customFormat="1" ht="50.1" customHeight="1" x14ac:dyDescent="0.25">
      <c r="A101"/>
      <c r="B101"/>
      <c r="C101" s="2"/>
      <c r="D101" s="2"/>
      <c r="E101" s="2"/>
      <c r="F101" s="2"/>
      <c r="G101" s="2"/>
      <c r="H101" s="5"/>
      <c r="I101" s="5"/>
      <c r="J101"/>
      <c r="K101"/>
      <c r="L101"/>
      <c r="M101" s="2"/>
      <c r="N101" s="2"/>
      <c r="O101" s="5"/>
    </row>
    <row r="102" spans="1:15" s="32" customFormat="1" ht="50.1" customHeight="1" x14ac:dyDescent="0.25">
      <c r="A102"/>
      <c r="B102"/>
      <c r="C102" s="2"/>
      <c r="D102" s="2"/>
      <c r="E102" s="2"/>
      <c r="F102" s="2"/>
      <c r="G102" s="2"/>
      <c r="H102" s="5"/>
      <c r="I102" s="5"/>
      <c r="J102"/>
      <c r="K102"/>
      <c r="L102"/>
      <c r="M102" s="2"/>
      <c r="N102" s="2"/>
      <c r="O102" s="5"/>
    </row>
    <row r="103" spans="1:15" s="32" customFormat="1" ht="50.1" customHeight="1" x14ac:dyDescent="0.25">
      <c r="A103"/>
      <c r="B103"/>
      <c r="C103" s="2"/>
      <c r="D103" s="2"/>
      <c r="E103" s="2"/>
      <c r="F103" s="2"/>
      <c r="G103" s="2"/>
      <c r="H103" s="5"/>
      <c r="I103" s="5"/>
      <c r="J103"/>
      <c r="K103"/>
      <c r="L103"/>
      <c r="M103" s="2"/>
      <c r="N103" s="2"/>
      <c r="O103" s="5"/>
    </row>
    <row r="104" spans="1:15" s="36" customFormat="1" ht="50.1" customHeight="1" x14ac:dyDescent="0.25">
      <c r="A104"/>
      <c r="B104"/>
      <c r="C104" s="2"/>
      <c r="D104" s="2"/>
      <c r="E104" s="2"/>
      <c r="F104" s="2"/>
      <c r="G104" s="2"/>
      <c r="H104" s="5"/>
      <c r="I104" s="5"/>
      <c r="J104"/>
      <c r="K104"/>
      <c r="L104"/>
      <c r="M104" s="2"/>
      <c r="N104" s="2"/>
      <c r="O104" s="5"/>
    </row>
    <row r="105" spans="1:15" ht="50.1" customHeight="1" x14ac:dyDescent="0.25"/>
    <row r="106" spans="1:15" ht="50.1" customHeight="1" x14ac:dyDescent="0.25"/>
    <row r="107" spans="1:15" ht="50.1" customHeight="1" x14ac:dyDescent="0.25"/>
    <row r="108" spans="1:15" ht="50.1" customHeight="1" x14ac:dyDescent="0.25"/>
    <row r="109" spans="1:15" ht="50.1" customHeight="1" x14ac:dyDescent="0.25"/>
    <row r="110" spans="1:15" ht="50.1" customHeight="1" x14ac:dyDescent="0.25"/>
    <row r="111" spans="1:15" ht="50.1" customHeight="1" x14ac:dyDescent="0.25"/>
    <row r="112" spans="1:15" ht="15" customHeight="1" x14ac:dyDescent="0.25"/>
    <row r="113" ht="15" customHeight="1" x14ac:dyDescent="0.25"/>
    <row r="116" ht="30" customHeight="1" x14ac:dyDescent="0.25"/>
    <row r="117" ht="30" customHeight="1" x14ac:dyDescent="0.25"/>
    <row r="118" ht="30" customHeight="1" x14ac:dyDescent="0.25"/>
  </sheetData>
  <mergeCells count="372">
    <mergeCell ref="A60:B60"/>
    <mergeCell ref="A61:B61"/>
    <mergeCell ref="A69:B69"/>
    <mergeCell ref="D69:E69"/>
    <mergeCell ref="F69:G69"/>
    <mergeCell ref="H69:I69"/>
    <mergeCell ref="J69:L69"/>
    <mergeCell ref="M69:N69"/>
    <mergeCell ref="D60:E60"/>
    <mergeCell ref="F60:G60"/>
    <mergeCell ref="H60:I60"/>
    <mergeCell ref="J60:L60"/>
    <mergeCell ref="M60:N60"/>
    <mergeCell ref="D61:E61"/>
    <mergeCell ref="F61:G61"/>
    <mergeCell ref="H61:I61"/>
    <mergeCell ref="J61:L61"/>
    <mergeCell ref="M61:N61"/>
    <mergeCell ref="D49:E49"/>
    <mergeCell ref="F49:G49"/>
    <mergeCell ref="H49:I49"/>
    <mergeCell ref="J49:L49"/>
    <mergeCell ref="M49:N49"/>
    <mergeCell ref="A57:B57"/>
    <mergeCell ref="D57:E57"/>
    <mergeCell ref="F57:G57"/>
    <mergeCell ref="H57:I57"/>
    <mergeCell ref="J57:L57"/>
    <mergeCell ref="M57:N57"/>
    <mergeCell ref="D50:E50"/>
    <mergeCell ref="F50:G50"/>
    <mergeCell ref="H50:I50"/>
    <mergeCell ref="J50:L50"/>
    <mergeCell ref="M50:N50"/>
    <mergeCell ref="D47:E47"/>
    <mergeCell ref="F47:G47"/>
    <mergeCell ref="H47:I47"/>
    <mergeCell ref="J47:L47"/>
    <mergeCell ref="M47:N47"/>
    <mergeCell ref="D48:E48"/>
    <mergeCell ref="F48:G48"/>
    <mergeCell ref="H48:I48"/>
    <mergeCell ref="J48:L48"/>
    <mergeCell ref="M48:N48"/>
    <mergeCell ref="D45:E45"/>
    <mergeCell ref="F45:G45"/>
    <mergeCell ref="H45:I45"/>
    <mergeCell ref="J45:L45"/>
    <mergeCell ref="M45:N45"/>
    <mergeCell ref="D46:E46"/>
    <mergeCell ref="F46:G46"/>
    <mergeCell ref="H46:I46"/>
    <mergeCell ref="J46:L46"/>
    <mergeCell ref="M46:N46"/>
    <mergeCell ref="J42:L42"/>
    <mergeCell ref="M42:N42"/>
    <mergeCell ref="D43:E43"/>
    <mergeCell ref="F43:G43"/>
    <mergeCell ref="H43:I43"/>
    <mergeCell ref="J43:L43"/>
    <mergeCell ref="M43:N43"/>
    <mergeCell ref="D44:E44"/>
    <mergeCell ref="F44:G44"/>
    <mergeCell ref="H44:I44"/>
    <mergeCell ref="J44:L44"/>
    <mergeCell ref="M44:N44"/>
    <mergeCell ref="A38:B38"/>
    <mergeCell ref="D38:E38"/>
    <mergeCell ref="F38:G38"/>
    <mergeCell ref="H38:I38"/>
    <mergeCell ref="J38:L38"/>
    <mergeCell ref="M38:N38"/>
    <mergeCell ref="F39:G39"/>
    <mergeCell ref="A39:B39"/>
    <mergeCell ref="D39:E39"/>
    <mergeCell ref="H39:I39"/>
    <mergeCell ref="J39:L39"/>
    <mergeCell ref="M39:N39"/>
    <mergeCell ref="A72:B72"/>
    <mergeCell ref="D72:E72"/>
    <mergeCell ref="F72:G72"/>
    <mergeCell ref="H72:I72"/>
    <mergeCell ref="J72:L72"/>
    <mergeCell ref="M72:N72"/>
    <mergeCell ref="A40:B40"/>
    <mergeCell ref="D40:E40"/>
    <mergeCell ref="F40:G40"/>
    <mergeCell ref="H40:I40"/>
    <mergeCell ref="J40:L40"/>
    <mergeCell ref="M40:N40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D42:E42"/>
    <mergeCell ref="F42:G42"/>
    <mergeCell ref="H42:I42"/>
    <mergeCell ref="A67:B67"/>
    <mergeCell ref="D67:E67"/>
    <mergeCell ref="F67:G67"/>
    <mergeCell ref="D64:E64"/>
    <mergeCell ref="D71:E71"/>
    <mergeCell ref="F71:G71"/>
    <mergeCell ref="H71:I71"/>
    <mergeCell ref="J71:L71"/>
    <mergeCell ref="M71:N71"/>
    <mergeCell ref="A70:B70"/>
    <mergeCell ref="D70:E70"/>
    <mergeCell ref="F70:G70"/>
    <mergeCell ref="H70:I70"/>
    <mergeCell ref="J70:L70"/>
    <mergeCell ref="M70:N70"/>
    <mergeCell ref="M68:N68"/>
    <mergeCell ref="D66:E66"/>
    <mergeCell ref="F66:G66"/>
    <mergeCell ref="H66:I66"/>
    <mergeCell ref="J66:L66"/>
    <mergeCell ref="M66:N66"/>
    <mergeCell ref="H67:I67"/>
    <mergeCell ref="J67:L67"/>
    <mergeCell ref="M67:N67"/>
    <mergeCell ref="A35:B35"/>
    <mergeCell ref="D35:E35"/>
    <mergeCell ref="F35:G35"/>
    <mergeCell ref="H35:I35"/>
    <mergeCell ref="J35:L35"/>
    <mergeCell ref="M35:N35"/>
    <mergeCell ref="A41:B41"/>
    <mergeCell ref="D41:E41"/>
    <mergeCell ref="F41:G41"/>
    <mergeCell ref="H41:I41"/>
    <mergeCell ref="J41:L41"/>
    <mergeCell ref="M41:N41"/>
    <mergeCell ref="A36:B36"/>
    <mergeCell ref="D36:E36"/>
    <mergeCell ref="F36:G36"/>
    <mergeCell ref="H36:I36"/>
    <mergeCell ref="J36:L36"/>
    <mergeCell ref="M36:N36"/>
    <mergeCell ref="A37:B37"/>
    <mergeCell ref="D37:E37"/>
    <mergeCell ref="F37:G37"/>
    <mergeCell ref="H37:I37"/>
    <mergeCell ref="J37:L37"/>
    <mergeCell ref="M37:N37"/>
    <mergeCell ref="F33:G33"/>
    <mergeCell ref="H33:I33"/>
    <mergeCell ref="J33:L33"/>
    <mergeCell ref="M33:N33"/>
    <mergeCell ref="A34:B34"/>
    <mergeCell ref="D34:E34"/>
    <mergeCell ref="F34:G34"/>
    <mergeCell ref="H34:I34"/>
    <mergeCell ref="J34:L34"/>
    <mergeCell ref="M34:N34"/>
    <mergeCell ref="A30:B30"/>
    <mergeCell ref="D30:E30"/>
    <mergeCell ref="F30:G30"/>
    <mergeCell ref="H30:I30"/>
    <mergeCell ref="J30:L30"/>
    <mergeCell ref="M30:N30"/>
    <mergeCell ref="D63:E63"/>
    <mergeCell ref="F63:G63"/>
    <mergeCell ref="H63:I63"/>
    <mergeCell ref="J63:L63"/>
    <mergeCell ref="M63:N63"/>
    <mergeCell ref="A63:B63"/>
    <mergeCell ref="A62:B62"/>
    <mergeCell ref="F62:G62"/>
    <mergeCell ref="F59:G59"/>
    <mergeCell ref="D62:E62"/>
    <mergeCell ref="A31:B31"/>
    <mergeCell ref="D31:E31"/>
    <mergeCell ref="F31:G31"/>
    <mergeCell ref="H31:I31"/>
    <mergeCell ref="J31:L31"/>
    <mergeCell ref="M31:N31"/>
    <mergeCell ref="A33:B33"/>
    <mergeCell ref="D33:E33"/>
    <mergeCell ref="F64:G64"/>
    <mergeCell ref="H64:I64"/>
    <mergeCell ref="J64:L64"/>
    <mergeCell ref="M64:N64"/>
    <mergeCell ref="A64:B64"/>
    <mergeCell ref="A66:B66"/>
    <mergeCell ref="A71:B71"/>
    <mergeCell ref="D55:E55"/>
    <mergeCell ref="J56:L56"/>
    <mergeCell ref="M56:N56"/>
    <mergeCell ref="J59:L59"/>
    <mergeCell ref="A56:B56"/>
    <mergeCell ref="D56:E56"/>
    <mergeCell ref="F56:G56"/>
    <mergeCell ref="H56:I56"/>
    <mergeCell ref="H59:I59"/>
    <mergeCell ref="J58:L58"/>
    <mergeCell ref="D58:E58"/>
    <mergeCell ref="D59:E59"/>
    <mergeCell ref="A68:B68"/>
    <mergeCell ref="D68:E68"/>
    <mergeCell ref="F68:G68"/>
    <mergeCell ref="H68:I68"/>
    <mergeCell ref="J68:L68"/>
    <mergeCell ref="A78:C78"/>
    <mergeCell ref="K77:O77"/>
    <mergeCell ref="A77:C77"/>
    <mergeCell ref="A73:L74"/>
    <mergeCell ref="M73:O74"/>
    <mergeCell ref="A6:C6"/>
    <mergeCell ref="A8:O8"/>
    <mergeCell ref="A4:C4"/>
    <mergeCell ref="A5:C5"/>
    <mergeCell ref="J62:L62"/>
    <mergeCell ref="A58:B58"/>
    <mergeCell ref="A54:C54"/>
    <mergeCell ref="D54:G54"/>
    <mergeCell ref="A55:B55"/>
    <mergeCell ref="F55:G55"/>
    <mergeCell ref="H55:I55"/>
    <mergeCell ref="J55:L55"/>
    <mergeCell ref="M55:N55"/>
    <mergeCell ref="H54:N54"/>
    <mergeCell ref="F32:G32"/>
    <mergeCell ref="H32:I32"/>
    <mergeCell ref="J32:L32"/>
    <mergeCell ref="M32:N32"/>
    <mergeCell ref="H58:I58"/>
    <mergeCell ref="A1:C1"/>
    <mergeCell ref="A2:C2"/>
    <mergeCell ref="A53:O53"/>
    <mergeCell ref="J12:L12"/>
    <mergeCell ref="J11:L11"/>
    <mergeCell ref="M12:N12"/>
    <mergeCell ref="M11:N11"/>
    <mergeCell ref="A12:B12"/>
    <mergeCell ref="D12:E12"/>
    <mergeCell ref="F12:G12"/>
    <mergeCell ref="F11:G11"/>
    <mergeCell ref="H12:I12"/>
    <mergeCell ref="A3:C3"/>
    <mergeCell ref="A11:B11"/>
    <mergeCell ref="D11:E11"/>
    <mergeCell ref="H11:I11"/>
    <mergeCell ref="A20:B20"/>
    <mergeCell ref="D20:E20"/>
    <mergeCell ref="F20:G20"/>
    <mergeCell ref="D10:G10"/>
    <mergeCell ref="A10:C10"/>
    <mergeCell ref="H10:O10"/>
    <mergeCell ref="A32:B32"/>
    <mergeCell ref="D32:E32"/>
    <mergeCell ref="A7:O7"/>
    <mergeCell ref="A9:O9"/>
    <mergeCell ref="A51:L52"/>
    <mergeCell ref="M51:O52"/>
    <mergeCell ref="H20:I20"/>
    <mergeCell ref="J20:L20"/>
    <mergeCell ref="M20:N20"/>
    <mergeCell ref="K79:O79"/>
    <mergeCell ref="A59:B59"/>
    <mergeCell ref="M58:N58"/>
    <mergeCell ref="M62:N62"/>
    <mergeCell ref="M59:N59"/>
    <mergeCell ref="H62:I62"/>
    <mergeCell ref="F58:G58"/>
    <mergeCell ref="A65:B65"/>
    <mergeCell ref="D65:E65"/>
    <mergeCell ref="F65:G65"/>
    <mergeCell ref="H65:I65"/>
    <mergeCell ref="J65:L65"/>
    <mergeCell ref="M65:N65"/>
    <mergeCell ref="A13:B13"/>
    <mergeCell ref="D13:E13"/>
    <mergeCell ref="F13:G13"/>
    <mergeCell ref="H13:I13"/>
    <mergeCell ref="J13:L13"/>
    <mergeCell ref="M13:N13"/>
    <mergeCell ref="A15:B15"/>
    <mergeCell ref="D15:E15"/>
    <mergeCell ref="F15:G15"/>
    <mergeCell ref="H15:I15"/>
    <mergeCell ref="J15:L15"/>
    <mergeCell ref="M15:N15"/>
    <mergeCell ref="A16:B16"/>
    <mergeCell ref="D16:E16"/>
    <mergeCell ref="F16:G16"/>
    <mergeCell ref="H16:I16"/>
    <mergeCell ref="J16:L16"/>
    <mergeCell ref="M16:N16"/>
    <mergeCell ref="A14:B14"/>
    <mergeCell ref="D14:E14"/>
    <mergeCell ref="F14:G14"/>
    <mergeCell ref="H14:I14"/>
    <mergeCell ref="J14:L14"/>
    <mergeCell ref="M14:N14"/>
    <mergeCell ref="A19:B19"/>
    <mergeCell ref="D19:E19"/>
    <mergeCell ref="F19:G19"/>
    <mergeCell ref="H19:I19"/>
    <mergeCell ref="J19:L19"/>
    <mergeCell ref="M19:N19"/>
    <mergeCell ref="A18:B18"/>
    <mergeCell ref="D18:E18"/>
    <mergeCell ref="F18:G18"/>
    <mergeCell ref="H18:I18"/>
    <mergeCell ref="J18:L18"/>
    <mergeCell ref="M18:N18"/>
    <mergeCell ref="A21:B21"/>
    <mergeCell ref="D21:E21"/>
    <mergeCell ref="F21:G21"/>
    <mergeCell ref="H21:I21"/>
    <mergeCell ref="J21:L21"/>
    <mergeCell ref="M21:N21"/>
    <mergeCell ref="A22:B22"/>
    <mergeCell ref="D22:E22"/>
    <mergeCell ref="F22:G22"/>
    <mergeCell ref="H22:I22"/>
    <mergeCell ref="J22:L22"/>
    <mergeCell ref="M22:N22"/>
    <mergeCell ref="A23:B23"/>
    <mergeCell ref="D23:E23"/>
    <mergeCell ref="F23:G23"/>
    <mergeCell ref="H23:I23"/>
    <mergeCell ref="J23:L23"/>
    <mergeCell ref="M23:N23"/>
    <mergeCell ref="A24:B24"/>
    <mergeCell ref="D24:E24"/>
    <mergeCell ref="F24:G24"/>
    <mergeCell ref="H24:I24"/>
    <mergeCell ref="J24:L24"/>
    <mergeCell ref="M24:N24"/>
    <mergeCell ref="A25:B25"/>
    <mergeCell ref="D25:E25"/>
    <mergeCell ref="F25:G25"/>
    <mergeCell ref="H25:I25"/>
    <mergeCell ref="J25:L25"/>
    <mergeCell ref="M25:N25"/>
    <mergeCell ref="A26:B26"/>
    <mergeCell ref="D26:E26"/>
    <mergeCell ref="F26:G26"/>
    <mergeCell ref="H26:I26"/>
    <mergeCell ref="J26:L26"/>
    <mergeCell ref="M26:N26"/>
    <mergeCell ref="A17:B17"/>
    <mergeCell ref="D17:E17"/>
    <mergeCell ref="F17:G17"/>
    <mergeCell ref="H17:I17"/>
    <mergeCell ref="J17:L17"/>
    <mergeCell ref="M17:N17"/>
    <mergeCell ref="A29:B29"/>
    <mergeCell ref="D29:E29"/>
    <mergeCell ref="F29:G29"/>
    <mergeCell ref="H29:I29"/>
    <mergeCell ref="J29:L29"/>
    <mergeCell ref="M29:N29"/>
    <mergeCell ref="A27:B27"/>
    <mergeCell ref="D27:E27"/>
    <mergeCell ref="F27:G27"/>
    <mergeCell ref="H27:I27"/>
    <mergeCell ref="J27:L27"/>
    <mergeCell ref="M27:N27"/>
    <mergeCell ref="A28:B28"/>
    <mergeCell ref="D28:E28"/>
    <mergeCell ref="F28:G28"/>
    <mergeCell ref="H28:I28"/>
    <mergeCell ref="J28:L28"/>
    <mergeCell ref="M28:N28"/>
  </mergeCells>
  <pageMargins left="0.7" right="0.7" top="0.75" bottom="0.75" header="0.3" footer="0.3"/>
  <pageSetup paperSize="9" scale="5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Lidija Filić</cp:lastModifiedBy>
  <cp:lastPrinted>2025-03-03T09:39:05Z</cp:lastPrinted>
  <dcterms:created xsi:type="dcterms:W3CDTF">2024-02-18T18:47:40Z</dcterms:created>
  <dcterms:modified xsi:type="dcterms:W3CDTF">2025-03-03T09:39:15Z</dcterms:modified>
</cp:coreProperties>
</file>